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135" windowHeight="5100"/>
  </bookViews>
  <sheets>
    <sheet name="Summary" sheetId="1" r:id="rId1"/>
    <sheet name="CO" sheetId="2" r:id="rId2"/>
    <sheet name="IL" sheetId="3" r:id="rId3"/>
    <sheet name="IA" sheetId="4" r:id="rId4"/>
    <sheet name="KS" sheetId="5" r:id="rId5"/>
    <sheet name="MO" sheetId="6" r:id="rId6"/>
    <sheet name="MT" sheetId="7" r:id="rId7"/>
    <sheet name="NE" sheetId="8" r:id="rId8"/>
    <sheet name="SD" sheetId="9" r:id="rId9"/>
    <sheet name="WI" sheetId="10" r:id="rId10"/>
    <sheet name="WY" sheetId="11" r:id="rId11"/>
  </sheets>
  <definedNames>
    <definedName name="_xlnm.Print_Titles" localSheetId="1">CO!$1:$4</definedName>
    <definedName name="_xlnm.Print_Titles" localSheetId="3">IA!$1:$4</definedName>
    <definedName name="_xlnm.Print_Titles" localSheetId="2">IL!$1:$4</definedName>
  </definedNames>
  <calcPr calcId="125725"/>
</workbook>
</file>

<file path=xl/calcChain.xml><?xml version="1.0" encoding="utf-8"?>
<calcChain xmlns="http://schemas.openxmlformats.org/spreadsheetml/2006/main">
  <c r="C65" i="11"/>
  <c r="C67" s="1"/>
  <c r="B65"/>
  <c r="B67" s="1"/>
  <c r="D14" i="1"/>
  <c r="F14" s="1"/>
  <c r="C32" i="10"/>
  <c r="C34" s="1"/>
  <c r="B32"/>
  <c r="C14" i="1" s="1"/>
  <c r="E14" s="1"/>
  <c r="C13"/>
  <c r="E13" s="1"/>
  <c r="C21" i="9"/>
  <c r="C23" s="1"/>
  <c r="B21"/>
  <c r="B23" s="1"/>
  <c r="D12" i="1"/>
  <c r="F12" s="1"/>
  <c r="C12"/>
  <c r="E12" s="1"/>
  <c r="C424" i="8"/>
  <c r="B424"/>
  <c r="C418"/>
  <c r="C420" s="1"/>
  <c r="B418"/>
  <c r="B420" s="1"/>
  <c r="D11" i="1"/>
  <c r="F11" s="1"/>
  <c r="C16" i="7"/>
  <c r="C18" s="1"/>
  <c r="B16"/>
  <c r="B18" s="1"/>
  <c r="C224" i="6"/>
  <c r="C226" s="1"/>
  <c r="B224"/>
  <c r="B226" s="1"/>
  <c r="D9" i="1"/>
  <c r="F9" s="1"/>
  <c r="C9"/>
  <c r="E9" s="1"/>
  <c r="C41" i="5"/>
  <c r="B41"/>
  <c r="C39"/>
  <c r="B39"/>
  <c r="C199" i="4"/>
  <c r="B199"/>
  <c r="C194"/>
  <c r="C196" s="1"/>
  <c r="D8" i="1"/>
  <c r="F8" s="1"/>
  <c r="C8"/>
  <c r="E8" s="1"/>
  <c r="B194" i="4"/>
  <c r="B196" s="1"/>
  <c r="D7" i="1"/>
  <c r="C256" i="3"/>
  <c r="C258" s="1"/>
  <c r="B256"/>
  <c r="B258" s="1"/>
  <c r="C6" i="1"/>
  <c r="B64" i="2"/>
  <c r="E6" i="1" s="1"/>
  <c r="B62" i="2"/>
  <c r="C62"/>
  <c r="D6" i="1" s="1"/>
  <c r="B16"/>
  <c r="D15" l="1"/>
  <c r="F15" s="1"/>
  <c r="C15"/>
  <c r="E15" s="1"/>
  <c r="C71" i="11"/>
  <c r="B71"/>
  <c r="B34" i="10"/>
  <c r="D13" i="1"/>
  <c r="F13" s="1"/>
  <c r="C11"/>
  <c r="E11" s="1"/>
  <c r="C10"/>
  <c r="E10" s="1"/>
  <c r="D10"/>
  <c r="F10" s="1"/>
  <c r="C64" i="2"/>
  <c r="F6" i="1" s="1"/>
  <c r="C262" i="3"/>
  <c r="B262"/>
  <c r="C7" i="1"/>
  <c r="E7" s="1"/>
  <c r="F7"/>
  <c r="C16" l="1"/>
  <c r="E16" s="1"/>
  <c r="D16"/>
  <c r="F16" s="1"/>
</calcChain>
</file>

<file path=xl/sharedStrings.xml><?xml version="1.0" encoding="utf-8"?>
<sst xmlns="http://schemas.openxmlformats.org/spreadsheetml/2006/main" count="1389" uniqueCount="1259">
  <si>
    <t>Number of Pens and Capacity in Carloads of Cattle</t>
  </si>
  <si>
    <t>State</t>
  </si>
  <si>
    <t>Colorado</t>
  </si>
  <si>
    <t>Illinois</t>
  </si>
  <si>
    <t>Iowa</t>
  </si>
  <si>
    <t>Kansas</t>
  </si>
  <si>
    <t>Missouri</t>
  </si>
  <si>
    <t>Montana</t>
  </si>
  <si>
    <t>Nebraska</t>
  </si>
  <si>
    <t>South Dakota</t>
  </si>
  <si>
    <t>Wisconsin</t>
  </si>
  <si>
    <t>Wyoming</t>
  </si>
  <si>
    <t>Total</t>
  </si>
  <si>
    <t>Pens</t>
  </si>
  <si>
    <t xml:space="preserve">Cars </t>
  </si>
  <si>
    <t xml:space="preserve">Average  </t>
  </si>
  <si>
    <t>Cars</t>
  </si>
  <si>
    <t>COLORADO STOCKYARDS</t>
  </si>
  <si>
    <t>Station</t>
  </si>
  <si>
    <t>Akron</t>
  </si>
  <si>
    <t>Amherst</t>
  </si>
  <si>
    <t>Barr</t>
  </si>
  <si>
    <t>Bijou</t>
  </si>
  <si>
    <t>Brush</t>
  </si>
  <si>
    <t>Buchanam</t>
  </si>
  <si>
    <t>Buckingham</t>
  </si>
  <si>
    <t>Burns Junction</t>
  </si>
  <si>
    <t>Camden</t>
  </si>
  <si>
    <t>Denver</t>
  </si>
  <si>
    <t>Derby</t>
  </si>
  <si>
    <t>Dixon's Mills</t>
  </si>
  <si>
    <t>Edkley</t>
  </si>
  <si>
    <t>Erie</t>
  </si>
  <si>
    <t>Eversman</t>
  </si>
  <si>
    <t>Fleming</t>
  </si>
  <si>
    <t>Fort Morgan</t>
  </si>
  <si>
    <t>Galien</t>
  </si>
  <si>
    <t>Grover</t>
  </si>
  <si>
    <t>Haxton</t>
  </si>
  <si>
    <t>Hereford</t>
  </si>
  <si>
    <t>Hillrose</t>
  </si>
  <si>
    <t>Holyoke</t>
  </si>
  <si>
    <t>Hudson</t>
  </si>
  <si>
    <t>Hygiene</t>
  </si>
  <si>
    <t>Idaho Creek</t>
  </si>
  <si>
    <t>Keensburg</t>
  </si>
  <si>
    <t>Keota</t>
  </si>
  <si>
    <t>Lafayette</t>
  </si>
  <si>
    <t>Laird</t>
  </si>
  <si>
    <t>Lodi</t>
  </si>
  <si>
    <t>Logan</t>
  </si>
  <si>
    <t>Longmont</t>
  </si>
  <si>
    <t>Lyons</t>
  </si>
  <si>
    <t>Marnett</t>
  </si>
  <si>
    <t>Minto</t>
  </si>
  <si>
    <t>Moseley</t>
  </si>
  <si>
    <t>Omar</t>
  </si>
  <si>
    <t>Otis</t>
  </si>
  <si>
    <t>Padroni</t>
  </si>
  <si>
    <t>Paoli</t>
  </si>
  <si>
    <t>Peetz</t>
  </si>
  <si>
    <t>Pinneo</t>
  </si>
  <si>
    <t>Platner</t>
  </si>
  <si>
    <t>Plumbs</t>
  </si>
  <si>
    <t>Roggen</t>
  </si>
  <si>
    <t>Sterling</t>
  </si>
  <si>
    <t>Stoneham</t>
  </si>
  <si>
    <t>Tampa</t>
  </si>
  <si>
    <t>Trowel Ranch</t>
  </si>
  <si>
    <t>Vallery</t>
  </si>
  <si>
    <t>Wiggins</t>
  </si>
  <si>
    <t>Willard</t>
  </si>
  <si>
    <t>Winston</t>
  </si>
  <si>
    <t>Wray</t>
  </si>
  <si>
    <t>Yuma</t>
  </si>
  <si>
    <t>New Raymer</t>
  </si>
  <si>
    <t>Stations</t>
  </si>
  <si>
    <t>Average</t>
  </si>
  <si>
    <t>ILLINOIS STOCKYARDS</t>
  </si>
  <si>
    <t>Abingdon</t>
  </si>
  <si>
    <t>Adair</t>
  </si>
  <si>
    <t>Adrian</t>
  </si>
  <si>
    <t>Aledo</t>
  </si>
  <si>
    <t>Alexis</t>
  </si>
  <si>
    <t>Alpha</t>
  </si>
  <si>
    <t>Alsey</t>
  </si>
  <si>
    <t>Altona</t>
  </si>
  <si>
    <t>Arenzville</t>
  </si>
  <si>
    <t>Arlington</t>
  </si>
  <si>
    <t>Arpee</t>
  </si>
  <si>
    <t>Astoria</t>
  </si>
  <si>
    <t>Atwater</t>
  </si>
  <si>
    <t>Augusta</t>
  </si>
  <si>
    <t>Ayers Siding</t>
  </si>
  <si>
    <t>Avon</t>
  </si>
  <si>
    <t>Bader</t>
  </si>
  <si>
    <t>Baker</t>
  </si>
  <si>
    <t>Barrow</t>
  </si>
  <si>
    <t>Barstow</t>
  </si>
  <si>
    <t>Basco</t>
  </si>
  <si>
    <t>Beardstown</t>
  </si>
  <si>
    <t>Besler</t>
  </si>
  <si>
    <t>Biggsville</t>
  </si>
  <si>
    <t>Big Rock</t>
  </si>
  <si>
    <t>Bradford</t>
  </si>
  <si>
    <t>Brighton</t>
  </si>
  <si>
    <t>Brimfield</t>
  </si>
  <si>
    <t>Bristol</t>
  </si>
  <si>
    <t>Browning</t>
  </si>
  <si>
    <t>Bryant</t>
  </si>
  <si>
    <t>Buda</t>
  </si>
  <si>
    <t>Bushnell</t>
  </si>
  <si>
    <t>Burnett</t>
  </si>
  <si>
    <t>Bardolph</t>
  </si>
  <si>
    <t>Blanding</t>
  </si>
  <si>
    <t>Briar Bluff</t>
  </si>
  <si>
    <t>Cameron</t>
  </si>
  <si>
    <t>Canton</t>
  </si>
  <si>
    <t>Camp Point</t>
  </si>
  <si>
    <t>Carman</t>
  </si>
  <si>
    <t>Carthage</t>
  </si>
  <si>
    <t>Centralia</t>
  </si>
  <si>
    <t>Chadwick</t>
  </si>
  <si>
    <t>Chana</t>
  </si>
  <si>
    <t>Chapin</t>
  </si>
  <si>
    <t>Choat</t>
  </si>
  <si>
    <t>Clarion</t>
  </si>
  <si>
    <t>Clyde</t>
  </si>
  <si>
    <t>Coatsburg</t>
  </si>
  <si>
    <t>Colchester</t>
  </si>
  <si>
    <t>Colmar</t>
  </si>
  <si>
    <t>Colusa</t>
  </si>
  <si>
    <t>Compton</t>
  </si>
  <si>
    <t>Concord</t>
  </si>
  <si>
    <t>Cuba</t>
  </si>
  <si>
    <t>Castleton</t>
  </si>
  <si>
    <t>Daggetts</t>
  </si>
  <si>
    <t>Dallas City</t>
  </si>
  <si>
    <t>Dallas Siding</t>
  </si>
  <si>
    <t>Dayton</t>
  </si>
  <si>
    <t>Deer Grove</t>
  </si>
  <si>
    <t>Dekalb</t>
  </si>
  <si>
    <t>Denrock</t>
  </si>
  <si>
    <t>Douglas</t>
  </si>
  <si>
    <t>Duncan</t>
  </si>
  <si>
    <t>Dunfermline</t>
  </si>
  <si>
    <t>Earlville</t>
  </si>
  <si>
    <t>East Batavia</t>
  </si>
  <si>
    <t>Epperson</t>
  </si>
  <si>
    <t>Fairview</t>
  </si>
  <si>
    <t>Fall Creek</t>
  </si>
  <si>
    <t>Farmington</t>
  </si>
  <si>
    <t>Fenton</t>
  </si>
  <si>
    <t>Ferris</t>
  </si>
  <si>
    <t>Fiatt</t>
  </si>
  <si>
    <t>Flag Center</t>
  </si>
  <si>
    <t>Fowler</t>
  </si>
  <si>
    <t>Fox</t>
  </si>
  <si>
    <t>Frederick</t>
  </si>
  <si>
    <t>Fulton</t>
  </si>
  <si>
    <t>Elmwood</t>
  </si>
  <si>
    <t>Franklin</t>
  </si>
  <si>
    <t>Galesburg</t>
  </si>
  <si>
    <t>Gales Farm</t>
  </si>
  <si>
    <t>Galva</t>
  </si>
  <si>
    <t>Garden Plain</t>
  </si>
  <si>
    <t>Gerlaw</t>
  </si>
  <si>
    <t>Gilson</t>
  </si>
  <si>
    <t>Girard</t>
  </si>
  <si>
    <t>Gladstone</t>
  </si>
  <si>
    <t>Golden</t>
  </si>
  <si>
    <t>Grand Ridge</t>
  </si>
  <si>
    <t>Greenfield</t>
  </si>
  <si>
    <t>Green Oak</t>
  </si>
  <si>
    <t>Harmon</t>
  </si>
  <si>
    <t>Hazelhurst</t>
  </si>
  <si>
    <t>Henderson</t>
  </si>
  <si>
    <t>Hillsdale</t>
  </si>
  <si>
    <t>Hinckley</t>
  </si>
  <si>
    <t>Holcomb</t>
  </si>
  <si>
    <t>Honey Creek</t>
  </si>
  <si>
    <t>Hookdale</t>
  </si>
  <si>
    <t>Hulls</t>
  </si>
  <si>
    <t>Ipava</t>
  </si>
  <si>
    <t>Jacksonville</t>
  </si>
  <si>
    <t>Joslin</t>
  </si>
  <si>
    <t>Joy</t>
  </si>
  <si>
    <t>Joy Prairie</t>
  </si>
  <si>
    <t>Kangley</t>
  </si>
  <si>
    <t>Kasbeer</t>
  </si>
  <si>
    <t>Keithsburg</t>
  </si>
  <si>
    <t>Kemper</t>
  </si>
  <si>
    <t>Kewanee</t>
  </si>
  <si>
    <t>Keyesport</t>
  </si>
  <si>
    <t>Kings</t>
  </si>
  <si>
    <t>Kirkwood</t>
  </si>
  <si>
    <t>Knoxville</t>
  </si>
  <si>
    <t>LaMoille</t>
  </si>
  <si>
    <t>LaPrairie</t>
  </si>
  <si>
    <t>Larchland</t>
  </si>
  <si>
    <t>Lee</t>
  </si>
  <si>
    <t>Leland</t>
  </si>
  <si>
    <t>Leonore</t>
  </si>
  <si>
    <t>Lewistown</t>
  </si>
  <si>
    <t>Lisle</t>
  </si>
  <si>
    <t>Litchfield</t>
  </si>
  <si>
    <t>Lomax</t>
  </si>
  <si>
    <t>Lombardville</t>
  </si>
  <si>
    <t>Loraine</t>
  </si>
  <si>
    <t>Lowder</t>
  </si>
  <si>
    <t>Lyndon</t>
  </si>
  <si>
    <t>Lynn</t>
  </si>
  <si>
    <t>Macomb</t>
  </si>
  <si>
    <t>Malden</t>
  </si>
  <si>
    <t>Maquon</t>
  </si>
  <si>
    <t>Marcus</t>
  </si>
  <si>
    <t>Medora</t>
  </si>
  <si>
    <t>Mendon</t>
  </si>
  <si>
    <t>Mendota</t>
  </si>
  <si>
    <t>Meriden</t>
  </si>
  <si>
    <t>Mermet</t>
  </si>
  <si>
    <t>Merritt</t>
  </si>
  <si>
    <t>Metropolis</t>
  </si>
  <si>
    <t>Millbrook</t>
  </si>
  <si>
    <t>Milledgeville</t>
  </si>
  <si>
    <t>Millington</t>
  </si>
  <si>
    <t>Milroy</t>
  </si>
  <si>
    <t>Monica</t>
  </si>
  <si>
    <t>Monmouth</t>
  </si>
  <si>
    <t>Montgomery</t>
  </si>
  <si>
    <t>Mount Morris</t>
  </si>
  <si>
    <t>Naperville</t>
  </si>
  <si>
    <t>Nekoma</t>
  </si>
  <si>
    <t>Neponset</t>
  </si>
  <si>
    <t>New Milford</t>
  </si>
  <si>
    <t>New Windsor</t>
  </si>
  <si>
    <t>Norris</t>
  </si>
  <si>
    <t>North Henderson</t>
  </si>
  <si>
    <t>New Boston</t>
  </si>
  <si>
    <t>New Canton</t>
  </si>
  <si>
    <t>Oak Hill</t>
  </si>
  <si>
    <t>Ohio</t>
  </si>
  <si>
    <t>Oliver</t>
  </si>
  <si>
    <t>Oneida</t>
  </si>
  <si>
    <t>Ophiem</t>
  </si>
  <si>
    <t>Oquawka</t>
  </si>
  <si>
    <t>Oregon</t>
  </si>
  <si>
    <t>Orion</t>
  </si>
  <si>
    <t>Oswego</t>
  </si>
  <si>
    <t>Ottawa</t>
  </si>
  <si>
    <t>Osborn</t>
  </si>
  <si>
    <t>Paloma</t>
  </si>
  <si>
    <t>Paw Paw</t>
  </si>
  <si>
    <t>Peru</t>
  </si>
  <si>
    <t>Piasa</t>
  </si>
  <si>
    <t>Pisgah</t>
  </si>
  <si>
    <t>Plano</t>
  </si>
  <si>
    <t>Plymouth</t>
  </si>
  <si>
    <t>Polo</t>
  </si>
  <si>
    <t>Prairie City</t>
  </si>
  <si>
    <t>Princeton</t>
  </si>
  <si>
    <t>Prophetstown</t>
  </si>
  <si>
    <t>Quincy</t>
  </si>
  <si>
    <t>Ray</t>
  </si>
  <si>
    <t>Reno</t>
  </si>
  <si>
    <t>Richards</t>
  </si>
  <si>
    <t>Rio</t>
  </si>
  <si>
    <t>Rochelle</t>
  </si>
  <si>
    <t>Rock Bridge</t>
  </si>
  <si>
    <t>Rock Falls</t>
  </si>
  <si>
    <t>Rockport</t>
  </si>
  <si>
    <t>Roseville</t>
  </si>
  <si>
    <t>Rushville</t>
  </si>
  <si>
    <t>Riggston</t>
  </si>
  <si>
    <t>St Augustine</t>
  </si>
  <si>
    <t>St David</t>
  </si>
  <si>
    <t>Saluda</t>
  </si>
  <si>
    <t>Savanna</t>
  </si>
  <si>
    <t>Seehorn</t>
  </si>
  <si>
    <t>Serena</t>
  </si>
  <si>
    <t>Sesser</t>
  </si>
  <si>
    <t>Shabbona</t>
  </si>
  <si>
    <t>Shaws</t>
  </si>
  <si>
    <t>Sheridan</t>
  </si>
  <si>
    <t>Somonauk</t>
  </si>
  <si>
    <t>Steward</t>
  </si>
  <si>
    <t>Stillwell</t>
  </si>
  <si>
    <t>Stones</t>
  </si>
  <si>
    <t>Stratford</t>
  </si>
  <si>
    <t>Sugar Grove</t>
  </si>
  <si>
    <t>Swan Creek</t>
  </si>
  <si>
    <t>Table Grove</t>
  </si>
  <si>
    <t>Tennessee</t>
  </si>
  <si>
    <t>Thomson</t>
  </si>
  <si>
    <t>Tampico</t>
  </si>
  <si>
    <t>Ursa</t>
  </si>
  <si>
    <t>Valier</t>
  </si>
  <si>
    <t>Van Orin</t>
  </si>
  <si>
    <t>Vermont</t>
  </si>
  <si>
    <t>Viola</t>
  </si>
  <si>
    <t>Virden</t>
  </si>
  <si>
    <t>Walnut</t>
  </si>
  <si>
    <t>Walnut Grove</t>
  </si>
  <si>
    <t>Walshville</t>
  </si>
  <si>
    <t>Walton</t>
  </si>
  <si>
    <t>Waltonville</t>
  </si>
  <si>
    <t>Warner</t>
  </si>
  <si>
    <t>Waterman</t>
  </si>
  <si>
    <t>Waverly</t>
  </si>
  <si>
    <t>Wataga</t>
  </si>
  <si>
    <t>Wedron</t>
  </si>
  <si>
    <t>Wendell</t>
  </si>
  <si>
    <t>West Point</t>
  </si>
  <si>
    <t>West Roodhouse</t>
  </si>
  <si>
    <t>Whitton</t>
  </si>
  <si>
    <t>Wilsman</t>
  </si>
  <si>
    <t>Winchester</t>
  </si>
  <si>
    <t>Woodhull</t>
  </si>
  <si>
    <t>Woodlawn</t>
  </si>
  <si>
    <t>Wyanet</t>
  </si>
  <si>
    <t>Yorkville</t>
  </si>
  <si>
    <t>Yates City</t>
  </si>
  <si>
    <t>West Brooklyn</t>
  </si>
  <si>
    <t>West Frankfort</t>
  </si>
  <si>
    <t>Whitehall</t>
  </si>
  <si>
    <t>Sandwich</t>
  </si>
  <si>
    <t>Forman</t>
  </si>
  <si>
    <t>IOWA STOCKYARDS</t>
  </si>
  <si>
    <t>CB&amp;Q STOCKYARDS SUMMARY 1937</t>
  </si>
  <si>
    <t>Ackworth</t>
  </si>
  <si>
    <t>Afton</t>
  </si>
  <si>
    <t>Albia</t>
  </si>
  <si>
    <t>Anderson</t>
  </si>
  <si>
    <t>Avery</t>
  </si>
  <si>
    <t>Balfour</t>
  </si>
  <si>
    <t>Bartlett</t>
  </si>
  <si>
    <t>Batavia</t>
  </si>
  <si>
    <t>Beaconsfield</t>
  </si>
  <si>
    <t>Beckwith</t>
  </si>
  <si>
    <t>Bedford</t>
  </si>
  <si>
    <t>Bernhart</t>
  </si>
  <si>
    <t>Birmingham</t>
  </si>
  <si>
    <t>Bloomfield</t>
  </si>
  <si>
    <t>Braddyville</t>
  </si>
  <si>
    <t>Bridgewater</t>
  </si>
  <si>
    <t>Brooks</t>
  </si>
  <si>
    <t>Burlington</t>
  </si>
  <si>
    <t>Agency City</t>
  </si>
  <si>
    <t>Cambria</t>
  </si>
  <si>
    <t>Cantril</t>
  </si>
  <si>
    <t>Centerville</t>
  </si>
  <si>
    <t>Chariton</t>
  </si>
  <si>
    <t>Chillicothe</t>
  </si>
  <si>
    <t>Cincinnati</t>
  </si>
  <si>
    <t>Clarinda</t>
  </si>
  <si>
    <t>Clark</t>
  </si>
  <si>
    <t>Clarkson</t>
  </si>
  <si>
    <t>Clearfield</t>
  </si>
  <si>
    <t>Clinton</t>
  </si>
  <si>
    <t>Coburg</t>
  </si>
  <si>
    <t>Coin</t>
  </si>
  <si>
    <t>Collett</t>
  </si>
  <si>
    <t>Conway</t>
  </si>
  <si>
    <t>Corning</t>
  </si>
  <si>
    <t>Corydon</t>
  </si>
  <si>
    <t>Cottonwood</t>
  </si>
  <si>
    <t>Crawfordsville</t>
  </si>
  <si>
    <t>Creston</t>
  </si>
  <si>
    <t>Cromwell</t>
  </si>
  <si>
    <t>Crown</t>
  </si>
  <si>
    <t>Cumberland</t>
  </si>
  <si>
    <t>Davis City</t>
  </si>
  <si>
    <t>Dean</t>
  </si>
  <si>
    <t>Delphos</t>
  </si>
  <si>
    <t>Delray</t>
  </si>
  <si>
    <t>Donnellson</t>
  </si>
  <si>
    <t>Dudley</t>
  </si>
  <si>
    <t>Durham</t>
  </si>
  <si>
    <t>Diagonal</t>
  </si>
  <si>
    <t>Danville</t>
  </si>
  <si>
    <t>Decatur City</t>
  </si>
  <si>
    <t>Donnelly</t>
  </si>
  <si>
    <t>Elliott</t>
  </si>
  <si>
    <t>Ellston</t>
  </si>
  <si>
    <t>Emerson</t>
  </si>
  <si>
    <t>Essex</t>
  </si>
  <si>
    <t>Etta</t>
  </si>
  <si>
    <t>Fairfield</t>
  </si>
  <si>
    <t>Farragut</t>
  </si>
  <si>
    <t>Fontanelle</t>
  </si>
  <si>
    <t>Ford</t>
  </si>
  <si>
    <t>Fort Madison</t>
  </si>
  <si>
    <t>Frederic</t>
  </si>
  <si>
    <t>Exline</t>
  </si>
  <si>
    <t>Garden Grove</t>
  </si>
  <si>
    <t>Glendale</t>
  </si>
  <si>
    <t>Glenwood</t>
  </si>
  <si>
    <t>Grand River</t>
  </si>
  <si>
    <t>Gravity</t>
  </si>
  <si>
    <t>Griswold</t>
  </si>
  <si>
    <t>Hambujrg</t>
  </si>
  <si>
    <t>Hamill</t>
  </si>
  <si>
    <t>Hamilton</t>
  </si>
  <si>
    <t>Hastings</t>
  </si>
  <si>
    <t>Havre</t>
  </si>
  <si>
    <t>Hillsboro</t>
  </si>
  <si>
    <t>Houghton</t>
  </si>
  <si>
    <t>Humeston</t>
  </si>
  <si>
    <t>Hepburn</t>
  </si>
  <si>
    <t>Island Park</t>
  </si>
  <si>
    <t>Jamison</t>
  </si>
  <si>
    <t>Kellerton</t>
  </si>
  <si>
    <t>Kent</t>
  </si>
  <si>
    <t>Keokuk</t>
  </si>
  <si>
    <t>Lacona</t>
  </si>
  <si>
    <t>Ladoga</t>
  </si>
  <si>
    <t>Lamoni</t>
  </si>
  <si>
    <t>Indianola</t>
  </si>
  <si>
    <t>Lenox</t>
  </si>
  <si>
    <t>Leon</t>
  </si>
  <si>
    <t>LeRoy</t>
  </si>
  <si>
    <t>Libertyville</t>
  </si>
  <si>
    <t>Lockridge</t>
  </si>
  <si>
    <t>Lovilia</t>
  </si>
  <si>
    <t>Lucas</t>
  </si>
  <si>
    <t>Longview</t>
  </si>
  <si>
    <t>Macedonia</t>
  </si>
  <si>
    <t>Malvern</t>
  </si>
  <si>
    <t>Massena</t>
  </si>
  <si>
    <t>McPaul</t>
  </si>
  <si>
    <t>McPherson</t>
  </si>
  <si>
    <t>McVeigh</t>
  </si>
  <si>
    <t>Melrose</t>
  </si>
  <si>
    <t>Merle</t>
  </si>
  <si>
    <t>Mertensville</t>
  </si>
  <si>
    <t>Middletown</t>
  </si>
  <si>
    <t>Milo</t>
  </si>
  <si>
    <t>Milton</t>
  </si>
  <si>
    <t>Montrose</t>
  </si>
  <si>
    <t>Mooar</t>
  </si>
  <si>
    <t>Mount Ayr</t>
  </si>
  <si>
    <t>Mount Pleasant</t>
  </si>
  <si>
    <t>Mount Sterling</t>
  </si>
  <si>
    <t>Mount Union</t>
  </si>
  <si>
    <t>Murray</t>
  </si>
  <si>
    <t>New London</t>
  </si>
  <si>
    <t>New Market</t>
  </si>
  <si>
    <t>New Virginia</t>
  </si>
  <si>
    <t>Nodaway</t>
  </si>
  <si>
    <t>Northboro</t>
  </si>
  <si>
    <t>Norwalk</t>
  </si>
  <si>
    <t>Norwich</t>
  </si>
  <si>
    <t>Orient</t>
  </si>
  <si>
    <t>Osceola</t>
  </si>
  <si>
    <t>Ottumwa</t>
  </si>
  <si>
    <t>Oakley</t>
  </si>
  <si>
    <t>Pacific Junction</t>
  </si>
  <si>
    <t>Page Center</t>
  </si>
  <si>
    <t>Payne</t>
  </si>
  <si>
    <t>Percival</t>
  </si>
  <si>
    <t>Pleasonton</t>
  </si>
  <si>
    <t>Pleasantville</t>
  </si>
  <si>
    <t>Prescott</t>
  </si>
  <si>
    <t>Prole</t>
  </si>
  <si>
    <t>Promise City</t>
  </si>
  <si>
    <t>Redding</t>
  </si>
  <si>
    <t>Randolph</t>
  </si>
  <si>
    <t>Pulaski</t>
  </si>
  <si>
    <t>Pilot Grove</t>
  </si>
  <si>
    <t>Riverton</t>
  </si>
  <si>
    <t>Rome</t>
  </si>
  <si>
    <t>Roscoe</t>
  </si>
  <si>
    <t>St Charles</t>
  </si>
  <si>
    <t>Sandusky</t>
  </si>
  <si>
    <t>Sawyer</t>
  </si>
  <si>
    <t>Sedan</t>
  </si>
  <si>
    <t>Shambaugh</t>
  </si>
  <si>
    <t>Sharpsburg</t>
  </si>
  <si>
    <t>Shenandoah</t>
  </si>
  <si>
    <t>Spauylding</t>
  </si>
  <si>
    <t>Stanton</t>
  </si>
  <si>
    <t>Steuben</t>
  </si>
  <si>
    <t>Stockport</t>
  </si>
  <si>
    <t>Swan</t>
  </si>
  <si>
    <t>Red Oak</t>
  </si>
  <si>
    <t>Russell</t>
  </si>
  <si>
    <t>Salem</t>
  </si>
  <si>
    <t>St Marys</t>
  </si>
  <si>
    <t>Spring Grove</t>
  </si>
  <si>
    <t>Stennett</t>
  </si>
  <si>
    <t>Thayer</t>
  </si>
  <si>
    <t>Tingley</t>
  </si>
  <si>
    <t>Truro</t>
  </si>
  <si>
    <t>Tuckeego</t>
  </si>
  <si>
    <t>Tyrone</t>
  </si>
  <si>
    <t>Van Wert</t>
  </si>
  <si>
    <t>Viele</t>
  </si>
  <si>
    <t>Villisca</t>
  </si>
  <si>
    <t>Warren</t>
  </si>
  <si>
    <t>Weldon</t>
  </si>
  <si>
    <t>West Burlington</t>
  </si>
  <si>
    <t>Wick</t>
  </si>
  <si>
    <t>Willit</t>
  </si>
  <si>
    <t>Winfield</t>
  </si>
  <si>
    <t>Woodburn</t>
  </si>
  <si>
    <t>Wyman</t>
  </si>
  <si>
    <t>Yarmouth</t>
  </si>
  <si>
    <t>Yorktown</t>
  </si>
  <si>
    <t>Washington</t>
  </si>
  <si>
    <t>Wayne</t>
  </si>
  <si>
    <t>Wever</t>
  </si>
  <si>
    <t>TOTAL</t>
  </si>
  <si>
    <t>Average without</t>
  </si>
  <si>
    <t>Galesburg &amp;</t>
  </si>
  <si>
    <t>Montggomery</t>
  </si>
  <si>
    <t>Number</t>
  </si>
  <si>
    <t>of Stations</t>
  </si>
  <si>
    <t>KANSAS STOCKYARDS</t>
  </si>
  <si>
    <t>Almena</t>
  </si>
  <si>
    <t>Atwood</t>
  </si>
  <si>
    <t>Beardsley</t>
  </si>
  <si>
    <t>Bird City</t>
  </si>
  <si>
    <t>Blakeman</t>
  </si>
  <si>
    <t>Calvert</t>
  </si>
  <si>
    <t>Cedar Bluffs</t>
  </si>
  <si>
    <t>Concordia</t>
  </si>
  <si>
    <t>Emmons</t>
  </si>
  <si>
    <t>Gerardy</t>
  </si>
  <si>
    <t>Haddam</t>
  </si>
  <si>
    <t>Hanover</t>
  </si>
  <si>
    <t>Haworth</t>
  </si>
  <si>
    <t>Herndon</t>
  </si>
  <si>
    <t>Hollis</t>
  </si>
  <si>
    <t>Kanona</t>
  </si>
  <si>
    <t>Kyd</t>
  </si>
  <si>
    <t>Long Island</t>
  </si>
  <si>
    <t>Ludell</t>
  </si>
  <si>
    <t>McDonald</t>
  </si>
  <si>
    <t>Morrowville</t>
  </si>
  <si>
    <t>Norcatur</t>
  </si>
  <si>
    <t>Norton</t>
  </si>
  <si>
    <t>Oberlin</t>
  </si>
  <si>
    <t>Oronoque</t>
  </si>
  <si>
    <t>Reager</t>
  </si>
  <si>
    <t>St Francis</t>
  </si>
  <si>
    <t>Traer</t>
  </si>
  <si>
    <t>Wheeler</t>
  </si>
  <si>
    <t>Woodruff</t>
  </si>
  <si>
    <t>Nolan Siding</t>
  </si>
  <si>
    <t>MISSOURI STOCKYARDS</t>
  </si>
  <si>
    <t>Allamongs</t>
  </si>
  <si>
    <t>Amazonia</t>
  </si>
  <si>
    <t>Amory</t>
  </si>
  <si>
    <t>Anabel</t>
  </si>
  <si>
    <t>Andover</t>
  </si>
  <si>
    <t>Annada</t>
  </si>
  <si>
    <t>Arbela</t>
  </si>
  <si>
    <t>Archibald</t>
  </si>
  <si>
    <t>Arkoe</t>
  </si>
  <si>
    <t>Armour</t>
  </si>
  <si>
    <t>Ashburn</t>
  </si>
  <si>
    <t>Ashton</t>
  </si>
  <si>
    <t>Alexandria</t>
  </si>
  <si>
    <t>Barnard</t>
  </si>
  <si>
    <t>Bethany</t>
  </si>
  <si>
    <t>Begelow</t>
  </si>
  <si>
    <t>Bogard</t>
  </si>
  <si>
    <t>Bolckow</t>
  </si>
  <si>
    <t>Boyton</t>
  </si>
  <si>
    <t>Braley</t>
  </si>
  <si>
    <t>Brimson</t>
  </si>
  <si>
    <t>Brookfield</t>
  </si>
  <si>
    <t>Bucklin</t>
  </si>
  <si>
    <t>Bullion</t>
  </si>
  <si>
    <t>Burlington Jct</t>
  </si>
  <si>
    <t>Busch</t>
  </si>
  <si>
    <t>Beverly</t>
  </si>
  <si>
    <t>Blythedale</t>
  </si>
  <si>
    <t>Brashear</t>
  </si>
  <si>
    <t>Breckenridge</t>
  </si>
  <si>
    <t>Buell</t>
  </si>
  <si>
    <t>Cainsville</t>
  </si>
  <si>
    <t>Cameron Jct</t>
  </si>
  <si>
    <t>Campbellton</t>
  </si>
  <si>
    <t>Carollton</t>
  </si>
  <si>
    <t>Chandler</t>
  </si>
  <si>
    <t>Clarence</t>
  </si>
  <si>
    <t>Clarksville</t>
  </si>
  <si>
    <t>Clearmont</t>
  </si>
  <si>
    <t>Coffey</t>
  </si>
  <si>
    <t>Cosby</t>
  </si>
  <si>
    <t>Crawford</t>
  </si>
  <si>
    <t>Cream Ridge</t>
  </si>
  <si>
    <t>Callao</t>
  </si>
  <si>
    <t>Cora</t>
  </si>
  <si>
    <t>Craig</t>
  </si>
  <si>
    <t>Dameron</t>
  </si>
  <si>
    <t>Darlington</t>
  </si>
  <si>
    <t>Decker Siding</t>
  </si>
  <si>
    <t>Delaney</t>
  </si>
  <si>
    <t>Dice Switch</t>
  </si>
  <si>
    <t>Downing</t>
  </si>
  <si>
    <t>Dunlap</t>
  </si>
  <si>
    <t>Easton</t>
  </si>
  <si>
    <t>Edina</t>
  </si>
  <si>
    <t>Elmer</t>
  </si>
  <si>
    <t>Elsberry</t>
  </si>
  <si>
    <t>Ethlyn</t>
  </si>
  <si>
    <t>Ewing</t>
  </si>
  <si>
    <t>Ely</t>
  </si>
  <si>
    <t>Fairfax</t>
  </si>
  <si>
    <t>Farley</t>
  </si>
  <si>
    <t>Forker</t>
  </si>
  <si>
    <t>Fortescue</t>
  </si>
  <si>
    <t>Foley</t>
  </si>
  <si>
    <t>Ford City</t>
  </si>
  <si>
    <t>Fordham</t>
  </si>
  <si>
    <t>Forest City</t>
  </si>
  <si>
    <t>Forbes</t>
  </si>
  <si>
    <t>Gardner</t>
  </si>
  <si>
    <t>Gault</t>
  </si>
  <si>
    <t>Gashland</t>
  </si>
  <si>
    <t>Gentry</t>
  </si>
  <si>
    <t>Gilman</t>
  </si>
  <si>
    <t>Granger</t>
  </si>
  <si>
    <t>Grant City</t>
  </si>
  <si>
    <t>Gregory</t>
  </si>
  <si>
    <t>Guinn</t>
  </si>
  <si>
    <t>Glenwood Jct</t>
  </si>
  <si>
    <t>Green City</t>
  </si>
  <si>
    <t>Greencastle</t>
  </si>
  <si>
    <t>Hale</t>
  </si>
  <si>
    <t>Halls</t>
  </si>
  <si>
    <t>Hannibal</t>
  </si>
  <si>
    <t>Helena</t>
  </si>
  <si>
    <t>Helton</t>
  </si>
  <si>
    <t>Hemple</t>
  </si>
  <si>
    <t>Hilbertson</t>
  </si>
  <si>
    <t>Holt</t>
  </si>
  <si>
    <t>Hopkins</t>
  </si>
  <si>
    <t>Hunnewell</t>
  </si>
  <si>
    <t>Hurdland</t>
  </si>
  <si>
    <t>Humphreys</t>
  </si>
  <si>
    <t>Iaton</t>
  </si>
  <si>
    <t>Irena</t>
  </si>
  <si>
    <t>Kahoka</t>
  </si>
  <si>
    <t>Kearney</t>
  </si>
  <si>
    <t>Kidder</t>
  </si>
  <si>
    <t>King City</t>
  </si>
  <si>
    <t>Kirksville</t>
  </si>
  <si>
    <t>Keystone</t>
  </si>
  <si>
    <t>Kissenger</t>
  </si>
  <si>
    <t>Knox</t>
  </si>
  <si>
    <t>Kreble</t>
  </si>
  <si>
    <t>Labelle</t>
  </si>
  <si>
    <t>Laclede</t>
  </si>
  <si>
    <t>Lakenan</t>
  </si>
  <si>
    <t>Lancaster</t>
  </si>
  <si>
    <t>Langdon</t>
  </si>
  <si>
    <t>Lathrop</t>
  </si>
  <si>
    <t>Lemons</t>
  </si>
  <si>
    <t>Lentner</t>
  </si>
  <si>
    <t>Liberty</t>
  </si>
  <si>
    <t>Lieg-Belleflower</t>
  </si>
  <si>
    <t>Linneus</t>
  </si>
  <si>
    <t>Livonia</t>
  </si>
  <si>
    <t>Louisiana</t>
  </si>
  <si>
    <t>Luray</t>
  </si>
  <si>
    <t>LaGrange</t>
  </si>
  <si>
    <t>Machens</t>
  </si>
  <si>
    <t>Macon</t>
  </si>
  <si>
    <t>Maitland</t>
  </si>
  <si>
    <t>Martinsburg</t>
  </si>
  <si>
    <t>Maryville</t>
  </si>
  <si>
    <t>Maywood</t>
  </si>
  <si>
    <t>McIntosh</t>
  </si>
  <si>
    <t>Meadville</t>
  </si>
  <si>
    <t>Mecca</t>
  </si>
  <si>
    <t>Melbourne</t>
  </si>
  <si>
    <t>Memphis</t>
  </si>
  <si>
    <t>Milan</t>
  </si>
  <si>
    <t>Moore's Siding</t>
  </si>
  <si>
    <t>Mooresville</t>
  </si>
  <si>
    <t>Moscow</t>
  </si>
  <si>
    <t>Mound City</t>
  </si>
  <si>
    <t>Monroe City</t>
  </si>
  <si>
    <t>Napier</t>
  </si>
  <si>
    <t>Nettleton</t>
  </si>
  <si>
    <t>New Cambria</t>
  </si>
  <si>
    <t>New Truxton</t>
  </si>
  <si>
    <t>Nishnabotna</t>
  </si>
  <si>
    <t>North River</t>
  </si>
  <si>
    <t>Novinger</t>
  </si>
  <si>
    <t>Nashua</t>
  </si>
  <si>
    <t>New Hampton</t>
  </si>
  <si>
    <t>Oakwood</t>
  </si>
  <si>
    <t>Orchard Farm</t>
  </si>
  <si>
    <t>Palmyra</t>
  </si>
  <si>
    <t>Old Monroe</t>
  </si>
  <si>
    <t>Parkerton</t>
  </si>
  <si>
    <t>Pattonsburg</t>
  </si>
  <si>
    <t>Peruque</t>
  </si>
  <si>
    <t>Phelps</t>
  </si>
  <si>
    <t>Pickering</t>
  </si>
  <si>
    <t>Plainview</t>
  </si>
  <si>
    <t>Pollock</t>
  </si>
  <si>
    <t>Purdin</t>
  </si>
  <si>
    <t>Quitman</t>
  </si>
  <si>
    <t>Plattsburg</t>
  </si>
  <si>
    <t>Parkville</t>
  </si>
  <si>
    <t>Reading</t>
  </si>
  <si>
    <t>Reger</t>
  </si>
  <si>
    <t>Ridgeway</t>
  </si>
  <si>
    <t>Rinehart</t>
  </si>
  <si>
    <t>Riverland</t>
  </si>
  <si>
    <t>Rosendale</t>
  </si>
  <si>
    <t>St Catherine</t>
  </si>
  <si>
    <t>Saline</t>
  </si>
  <si>
    <t>Santa Rosa</t>
  </si>
  <si>
    <t>Savannah</t>
  </si>
  <si>
    <t>Saverton</t>
  </si>
  <si>
    <t>Shelbina</t>
  </si>
  <si>
    <t>Skidmore</t>
  </si>
  <si>
    <t>Smithville</t>
  </si>
  <si>
    <t>Sorrell</t>
  </si>
  <si>
    <t>South Giffolrd</t>
  </si>
  <si>
    <t>South Troy</t>
  </si>
  <si>
    <t>Sumner</t>
  </si>
  <si>
    <t>St Joseph</t>
  </si>
  <si>
    <t>Stahl</t>
  </si>
  <si>
    <t>Stewartsville</t>
  </si>
  <si>
    <t>Tarkio</t>
  </si>
  <si>
    <t>Taylor</t>
  </si>
  <si>
    <t>Tina</t>
  </si>
  <si>
    <t>Trimble</t>
  </si>
  <si>
    <t>Turney</t>
  </si>
  <si>
    <t>Union Star</t>
  </si>
  <si>
    <t>Unionville</t>
  </si>
  <si>
    <t>Utica</t>
  </si>
  <si>
    <t>Waldron</t>
  </si>
  <si>
    <t>Watson</t>
  </si>
  <si>
    <t>Wayland</t>
  </si>
  <si>
    <t>Wellsville</t>
  </si>
  <si>
    <t>West Alton</t>
  </si>
  <si>
    <t>Westboro</t>
  </si>
  <si>
    <t>Westbridge</t>
  </si>
  <si>
    <t>Weston</t>
  </si>
  <si>
    <t>Wheeling</t>
  </si>
  <si>
    <t>Withers Mill</t>
  </si>
  <si>
    <t>Worth</t>
  </si>
  <si>
    <t>Worthington</t>
  </si>
  <si>
    <t>Yarrow</t>
  </si>
  <si>
    <t>Youngstown</t>
  </si>
  <si>
    <t>Woodland</t>
  </si>
  <si>
    <t>Albany</t>
  </si>
  <si>
    <t>Hawk Point</t>
  </si>
  <si>
    <t>MONTANA STOCKYARDS</t>
  </si>
  <si>
    <t>Aberdeen</t>
  </si>
  <si>
    <t>Ballantine</t>
  </si>
  <si>
    <t>Benteen</t>
  </si>
  <si>
    <t>Big Horn</t>
  </si>
  <si>
    <t>Hardin</t>
  </si>
  <si>
    <t>Lodgegrass</t>
  </si>
  <si>
    <t>Rowley</t>
  </si>
  <si>
    <t>Spear</t>
  </si>
  <si>
    <t>Crow Agency</t>
  </si>
  <si>
    <t>East Bridger</t>
  </si>
  <si>
    <t>NEBRASKA STOCKYARDS</t>
  </si>
  <si>
    <t>Abbott</t>
  </si>
  <si>
    <t>Adams</t>
  </si>
  <si>
    <t>Alden</t>
  </si>
  <si>
    <t>Alliance</t>
  </si>
  <si>
    <t>Alma</t>
  </si>
  <si>
    <t>Angus</t>
  </si>
  <si>
    <t>Anselmo</t>
  </si>
  <si>
    <t>Ansley</t>
  </si>
  <si>
    <t>Antioch</t>
  </si>
  <si>
    <t>Arapahoe</t>
  </si>
  <si>
    <t>Arcadia</t>
  </si>
  <si>
    <t>Archer</t>
  </si>
  <si>
    <t>Ashland</t>
  </si>
  <si>
    <t>Atkins Siding</t>
  </si>
  <si>
    <t>Atlanta</t>
  </si>
  <si>
    <t>Auburn</t>
  </si>
  <si>
    <t>Aurora</t>
  </si>
  <si>
    <t>Axtell</t>
  </si>
  <si>
    <t>Ayr</t>
  </si>
  <si>
    <t>Allen</t>
  </si>
  <si>
    <t>Angora</t>
  </si>
  <si>
    <t>Ashby</t>
  </si>
  <si>
    <t>Barney</t>
  </si>
  <si>
    <t>Bartley</t>
  </si>
  <si>
    <t>Bayard</t>
  </si>
  <si>
    <t>Beatrice</t>
  </si>
  <si>
    <t>Beaver City</t>
  </si>
  <si>
    <t>Becker</t>
  </si>
  <si>
    <t>Belden</t>
  </si>
  <si>
    <t>Belfast</t>
  </si>
  <si>
    <t>Bellevue</t>
  </si>
  <si>
    <t>Bellwood</t>
  </si>
  <si>
    <t>Belmont</t>
  </si>
  <si>
    <t>Belvidere</t>
  </si>
  <si>
    <t>Benedict</t>
  </si>
  <si>
    <t>Binkelman</t>
  </si>
  <si>
    <t>Bennett</t>
  </si>
  <si>
    <t>Berea</t>
  </si>
  <si>
    <t>Bertrand</t>
  </si>
  <si>
    <t>Berwyn</t>
  </si>
  <si>
    <t>Bingham</t>
  </si>
  <si>
    <t>Bixby</t>
  </si>
  <si>
    <t>Bladen</t>
  </si>
  <si>
    <t>Bloomington</t>
  </si>
  <si>
    <t>Blue Hill</t>
  </si>
  <si>
    <t>Bonner</t>
  </si>
  <si>
    <t>Bostwick</t>
  </si>
  <si>
    <t>Blue Springs</t>
  </si>
  <si>
    <t>Bradley</t>
  </si>
  <si>
    <t>Bradshaw</t>
  </si>
  <si>
    <t>Brandon</t>
  </si>
  <si>
    <t>Brayton</t>
  </si>
  <si>
    <t>Breslau</t>
  </si>
  <si>
    <t>Brickton</t>
  </si>
  <si>
    <t>Bridgeport</t>
  </si>
  <si>
    <t>Broken Bow</t>
  </si>
  <si>
    <t>Brownville</t>
  </si>
  <si>
    <t>Bruning</t>
  </si>
  <si>
    <t>Brunswick</t>
  </si>
  <si>
    <t>Burchard</t>
  </si>
  <si>
    <t>Burress</t>
  </si>
  <si>
    <t>Burwell</t>
  </si>
  <si>
    <t>Byron</t>
  </si>
  <si>
    <t>Cairo</t>
  </si>
  <si>
    <t>Cambridge</t>
  </si>
  <si>
    <t>Carlson</t>
  </si>
  <si>
    <t>Carter</t>
  </si>
  <si>
    <t>Cedar Creek</t>
  </si>
  <si>
    <t>Central City</t>
  </si>
  <si>
    <t>Chalco</t>
  </si>
  <si>
    <t>Cheneys</t>
  </si>
  <si>
    <t>Chester</t>
  </si>
  <si>
    <t>Clay Center</t>
  </si>
  <si>
    <t>Clouse</t>
  </si>
  <si>
    <t>Collegeview</t>
  </si>
  <si>
    <t>Columbus</t>
  </si>
  <si>
    <t>Comstock</t>
  </si>
  <si>
    <t>Copenhagen</t>
  </si>
  <si>
    <t>Covert</t>
  </si>
  <si>
    <t>Crab Orchard</t>
  </si>
  <si>
    <t>Craft</t>
  </si>
  <si>
    <t>Crete</t>
  </si>
  <si>
    <t>Culbertson</t>
  </si>
  <si>
    <t>Cullom</t>
  </si>
  <si>
    <t>Curtis</t>
  </si>
  <si>
    <t>Cushing</t>
  </si>
  <si>
    <t>Campbell</t>
  </si>
  <si>
    <t>Cowles</t>
  </si>
  <si>
    <t>Dalton</t>
  </si>
  <si>
    <t>Danbury</t>
  </si>
  <si>
    <t>David City</t>
  </si>
  <si>
    <t>Dawson</t>
  </si>
  <si>
    <t>Daykin</t>
  </si>
  <si>
    <t>DeGraw</t>
  </si>
  <si>
    <t>Denton</t>
  </si>
  <si>
    <t>Deweese</t>
  </si>
  <si>
    <t>DeWitt</t>
  </si>
  <si>
    <t>DeWitt M.P. 21.6</t>
  </si>
  <si>
    <t>Dickens</t>
  </si>
  <si>
    <t>Dorchester</t>
  </si>
  <si>
    <t>Doyle</t>
  </si>
  <si>
    <t>Dunning</t>
  </si>
  <si>
    <t>Diller</t>
  </si>
  <si>
    <t>Dixon</t>
  </si>
  <si>
    <t>Dunbar</t>
  </si>
  <si>
    <t>Edgar</t>
  </si>
  <si>
    <t>Edholm</t>
  </si>
  <si>
    <t>Edison</t>
  </si>
  <si>
    <t>Elberon</t>
  </si>
  <si>
    <t>Ellsworth</t>
  </si>
  <si>
    <t>Elsie</t>
  </si>
  <si>
    <t>Elwood</t>
  </si>
  <si>
    <t>Elyria</t>
  </si>
  <si>
    <t>Enders</t>
  </si>
  <si>
    <t>Endicott</t>
  </si>
  <si>
    <t>Ericson</t>
  </si>
  <si>
    <t>Essen</t>
  </si>
  <si>
    <t>Eustis</t>
  </si>
  <si>
    <t>Exeter</t>
  </si>
  <si>
    <t>Elk Creek</t>
  </si>
  <si>
    <t>Emerald</t>
  </si>
  <si>
    <t>Fairmont</t>
  </si>
  <si>
    <t>Falls City</t>
  </si>
  <si>
    <t>Farnam</t>
  </si>
  <si>
    <t>Farwell</t>
  </si>
  <si>
    <t>Filley</t>
  </si>
  <si>
    <t>Fort Crook</t>
  </si>
  <si>
    <t>Fremont</t>
  </si>
  <si>
    <t>Friend</t>
  </si>
  <si>
    <t>Funk</t>
  </si>
  <si>
    <t>Firth</t>
  </si>
  <si>
    <t>Garland</t>
  </si>
  <si>
    <t>Garrison</t>
  </si>
  <si>
    <t>Giltner</t>
  </si>
  <si>
    <t>Goodwin</t>
  </si>
  <si>
    <t>Graf</t>
  </si>
  <si>
    <t>Grafton</t>
  </si>
  <si>
    <t>Grainton</t>
  </si>
  <si>
    <t>Grand Island</t>
  </si>
  <si>
    <t>Greeley Center</t>
  </si>
  <si>
    <t>Greenwood</t>
  </si>
  <si>
    <t>Gretna</t>
  </si>
  <si>
    <t>Grimes</t>
  </si>
  <si>
    <t>Guide Rock</t>
  </si>
  <si>
    <t>Gurley</t>
  </si>
  <si>
    <t>Geneve</t>
  </si>
  <si>
    <t>Grant</t>
  </si>
  <si>
    <t>Haigler</t>
  </si>
  <si>
    <t>Halsey</t>
  </si>
  <si>
    <t>Hamlet</t>
  </si>
  <si>
    <t>Hampton</t>
  </si>
  <si>
    <t>Hardy</t>
  </si>
  <si>
    <t>Harvard</t>
  </si>
  <si>
    <t>Hasting</t>
  </si>
  <si>
    <t>Hasting S Yard</t>
  </si>
  <si>
    <t>Havelock</t>
  </si>
  <si>
    <t>Hazard</t>
  </si>
  <si>
    <t>Heartwell</t>
  </si>
  <si>
    <t>Hebron</t>
  </si>
  <si>
    <t>Hecla</t>
  </si>
  <si>
    <t>Helvey</t>
  </si>
  <si>
    <t>Hemingford</t>
  </si>
  <si>
    <t>Henry</t>
  </si>
  <si>
    <t>Hickman</t>
  </si>
  <si>
    <t>Hildreth</t>
  </si>
  <si>
    <t>Hoag</t>
  </si>
  <si>
    <t>Hoebener's Siding</t>
  </si>
  <si>
    <t>Holbrook</t>
  </si>
  <si>
    <t>Holdrege</t>
  </si>
  <si>
    <t>Hollinger</t>
  </si>
  <si>
    <t>Holstein</t>
  </si>
  <si>
    <t>Homer</t>
  </si>
  <si>
    <t>Horace</t>
  </si>
  <si>
    <t>Hord</t>
  </si>
  <si>
    <t>Horn</t>
  </si>
  <si>
    <t>Hubbell</t>
  </si>
  <si>
    <t>Humboldt</t>
  </si>
  <si>
    <t>Huntley</t>
  </si>
  <si>
    <t>Huntsman</t>
  </si>
  <si>
    <t>Hyannis</t>
  </si>
  <si>
    <t>Hendley</t>
  </si>
  <si>
    <t>Imperial</t>
  </si>
  <si>
    <t>Inavale</t>
  </si>
  <si>
    <t>Ingham</t>
  </si>
  <si>
    <t>Inland</t>
  </si>
  <si>
    <t>Ithaca</t>
  </si>
  <si>
    <t>Joder</t>
  </si>
  <si>
    <t>Johnson</t>
  </si>
  <si>
    <t>Juniata</t>
  </si>
  <si>
    <t>Keene</t>
  </si>
  <si>
    <t>Kemp</t>
  </si>
  <si>
    <t>Kenesaw</t>
  </si>
  <si>
    <t>Kesterson</t>
  </si>
  <si>
    <t>Krider</t>
  </si>
  <si>
    <t>Lakeside</t>
  </si>
  <si>
    <t>Lanham</t>
  </si>
  <si>
    <t>LaPlatte</t>
  </si>
  <si>
    <t>Laurel</t>
  </si>
  <si>
    <t>Jackson</t>
  </si>
  <si>
    <t>Lawrence</t>
  </si>
  <si>
    <t>Leahey</t>
  </si>
  <si>
    <t>Lebanon</t>
  </si>
  <si>
    <t>Leshara</t>
  </si>
  <si>
    <t>Lester</t>
  </si>
  <si>
    <t>Letan</t>
  </si>
  <si>
    <t>Lincoln</t>
  </si>
  <si>
    <t>Loomis</t>
  </si>
  <si>
    <t>Lorenzo</t>
  </si>
  <si>
    <t>Louisville</t>
  </si>
  <si>
    <t>Loup City</t>
  </si>
  <si>
    <t>Lushton</t>
  </si>
  <si>
    <t>Linscott</t>
  </si>
  <si>
    <t>Malcolm</t>
  </si>
  <si>
    <t>Malmo</t>
  </si>
  <si>
    <t>Mansfield</t>
  </si>
  <si>
    <t>Mapps</t>
  </si>
  <si>
    <t>Marion</t>
  </si>
  <si>
    <t>Marlin</t>
  </si>
  <si>
    <t>Marsland</t>
  </si>
  <si>
    <t>Mascot</t>
  </si>
  <si>
    <t>Mason</t>
  </si>
  <si>
    <t>Max</t>
  </si>
  <si>
    <t>McAlpine</t>
  </si>
  <si>
    <t>McCandless</t>
  </si>
  <si>
    <t>McCool Jct</t>
  </si>
  <si>
    <t>McLean</t>
  </si>
  <si>
    <t>Melia</t>
  </si>
  <si>
    <t>Merna</t>
  </si>
  <si>
    <t>Midway</t>
  </si>
  <si>
    <t>Milford</t>
  </si>
  <si>
    <t>Milligan</t>
  </si>
  <si>
    <t>Minatare</t>
  </si>
  <si>
    <t>Minden</t>
  </si>
  <si>
    <t>Mintle</t>
  </si>
  <si>
    <t>Mitchell</t>
  </si>
  <si>
    <t>Moorefield</t>
  </si>
  <si>
    <t>Morrill</t>
  </si>
  <si>
    <t>Motala</t>
  </si>
  <si>
    <t>Mullen</t>
  </si>
  <si>
    <t>Minersville</t>
  </si>
  <si>
    <t>Madrid</t>
  </si>
  <si>
    <t>Marquette</t>
  </si>
  <si>
    <t>McCook</t>
  </si>
  <si>
    <t>McDonald Spur</t>
  </si>
  <si>
    <t>Murphy</t>
  </si>
  <si>
    <t>Naponee</t>
  </si>
  <si>
    <t>Natick</t>
  </si>
  <si>
    <t>Nemaha City</t>
  </si>
  <si>
    <t>Newark</t>
  </si>
  <si>
    <t>Nickerson</t>
  </si>
  <si>
    <t>Nonpareil</t>
  </si>
  <si>
    <t>Norman</t>
  </si>
  <si>
    <t>Oakland</t>
  </si>
  <si>
    <t>Odell</t>
  </si>
  <si>
    <t>Ohiowa</t>
  </si>
  <si>
    <t>Omaha</t>
  </si>
  <si>
    <t>O'Neill</t>
  </si>
  <si>
    <t>Ong</t>
  </si>
  <si>
    <t>Orchard</t>
  </si>
  <si>
    <t>Ord</t>
  </si>
  <si>
    <t>Oreapolis</t>
  </si>
  <si>
    <t>Orleans</t>
  </si>
  <si>
    <t>Osmond</t>
  </si>
  <si>
    <t>Ovina</t>
  </si>
  <si>
    <t>Oxford</t>
  </si>
  <si>
    <t>Nelson</t>
  </si>
  <si>
    <t>Palmer</t>
  </si>
  <si>
    <t>Pauline</t>
  </si>
  <si>
    <t>Pawnee</t>
  </si>
  <si>
    <t>Perrin</t>
  </si>
  <si>
    <t>Perry</t>
  </si>
  <si>
    <t>Peterson</t>
  </si>
  <si>
    <t>Phillips</t>
  </si>
  <si>
    <t>Piper</t>
  </si>
  <si>
    <t>Plattsmouth</t>
  </si>
  <si>
    <t>Pleasant Dale</t>
  </si>
  <si>
    <t>Porter</t>
  </si>
  <si>
    <t>Prague</t>
  </si>
  <si>
    <t>Preston</t>
  </si>
  <si>
    <t>Ragan</t>
  </si>
  <si>
    <t>Ravenna</t>
  </si>
  <si>
    <t>Red Cloud</t>
  </si>
  <si>
    <t>Redus</t>
  </si>
  <si>
    <t>Republican</t>
  </si>
  <si>
    <t>Rescue</t>
  </si>
  <si>
    <t>Roca</t>
  </si>
  <si>
    <t>Rockford</t>
  </si>
  <si>
    <t>Rohrs</t>
  </si>
  <si>
    <t>Rosalie</t>
  </si>
  <si>
    <t>Roseland</t>
  </si>
  <si>
    <t>Rosemont</t>
  </si>
  <si>
    <t>Palisade</t>
  </si>
  <si>
    <t>Page</t>
  </si>
  <si>
    <t>Parks</t>
  </si>
  <si>
    <t>Ralston</t>
  </si>
  <si>
    <t>Redwillow</t>
  </si>
  <si>
    <t>Reynolds</t>
  </si>
  <si>
    <t>Royal</t>
  </si>
  <si>
    <t>Ruby</t>
  </si>
  <si>
    <t>Rulo</t>
  </si>
  <si>
    <t>St Michael</t>
  </si>
  <si>
    <t>St Paul</t>
  </si>
  <si>
    <t>Sacramento</t>
  </si>
  <si>
    <t>Saltillo</t>
  </si>
  <si>
    <t>Sanborn</t>
  </si>
  <si>
    <t>Sargent</t>
  </si>
  <si>
    <t>Scottsbluff</t>
  </si>
  <si>
    <t>Scoville</t>
  </si>
  <si>
    <t>Seneca</t>
  </si>
  <si>
    <t>Shea</t>
  </si>
  <si>
    <t>Shestak</t>
  </si>
  <si>
    <t>Shickley</t>
  </si>
  <si>
    <t>Shippee</t>
  </si>
  <si>
    <t>Shubert</t>
  </si>
  <si>
    <t>Sidney</t>
  </si>
  <si>
    <t>Simla</t>
  </si>
  <si>
    <t>Smartville</t>
  </si>
  <si>
    <t>Smithfield</t>
  </si>
  <si>
    <t>Smyrna</t>
  </si>
  <si>
    <t>Snell</t>
  </si>
  <si>
    <t>Somerset</t>
  </si>
  <si>
    <t>South Bend</t>
  </si>
  <si>
    <t>Spring Ranch</t>
  </si>
  <si>
    <t>Stamford</t>
  </si>
  <si>
    <t>Staplehurst</t>
  </si>
  <si>
    <t>Stein</t>
  </si>
  <si>
    <t>Stebbins</t>
  </si>
  <si>
    <t>Sterlind</t>
  </si>
  <si>
    <t>Stoddard</t>
  </si>
  <si>
    <t>Strang</t>
  </si>
  <si>
    <t>Stratton</t>
  </si>
  <si>
    <t>Sumter</t>
  </si>
  <si>
    <t>Superior</t>
  </si>
  <si>
    <t>Superior Hog Yds</t>
  </si>
  <si>
    <t>Sutton</t>
  </si>
  <si>
    <t>Swanton</t>
  </si>
  <si>
    <t>Sweetwater</t>
  </si>
  <si>
    <t>Syracuse</t>
  </si>
  <si>
    <t>Schaupp</t>
  </si>
  <si>
    <t>Schuyler</t>
  </si>
  <si>
    <t>Seward</t>
  </si>
  <si>
    <t>Sharonville</t>
  </si>
  <si>
    <t>Spelts</t>
  </si>
  <si>
    <t>Table Rock</t>
  </si>
  <si>
    <t>Tamora</t>
  </si>
  <si>
    <t>Thedford</t>
  </si>
  <si>
    <t>Thomas</t>
  </si>
  <si>
    <t>Thompson</t>
  </si>
  <si>
    <t>Tobias</t>
  </si>
  <si>
    <t>Toohey</t>
  </si>
  <si>
    <t>Toxword</t>
  </si>
  <si>
    <t>Trout</t>
  </si>
  <si>
    <t>Tecumseh</t>
  </si>
  <si>
    <t>Trenton</t>
  </si>
  <si>
    <t>Turlington</t>
  </si>
  <si>
    <t>Uehling</t>
  </si>
  <si>
    <t>Ulysses</t>
  </si>
  <si>
    <t>Unadilla</t>
  </si>
  <si>
    <t>Upland</t>
  </si>
  <si>
    <t>Vance</t>
  </si>
  <si>
    <t>Venango</t>
  </si>
  <si>
    <t>Verdon</t>
  </si>
  <si>
    <t>Verona</t>
  </si>
  <si>
    <t>Vesta</t>
  </si>
  <si>
    <t>Violet</t>
  </si>
  <si>
    <t>Trumbull</t>
  </si>
  <si>
    <t>Waco</t>
  </si>
  <si>
    <t>Wahoo</t>
  </si>
  <si>
    <t>Wallace</t>
  </si>
  <si>
    <t>Walthill</t>
  </si>
  <si>
    <t>Wann</t>
  </si>
  <si>
    <t>Wareham</t>
  </si>
  <si>
    <t>Waterbury</t>
  </si>
  <si>
    <t>Wauneta</t>
  </si>
  <si>
    <t>Wellfleet</t>
  </si>
  <si>
    <t>Western</t>
  </si>
  <si>
    <t>West Lincoln</t>
  </si>
  <si>
    <t>Whitman</t>
  </si>
  <si>
    <t>Wilcox</t>
  </si>
  <si>
    <t>Williams</t>
  </si>
  <si>
    <t>Wilsonville</t>
  </si>
  <si>
    <t>Winnebago</t>
  </si>
  <si>
    <t>Winslow</t>
  </si>
  <si>
    <t>Winters</t>
  </si>
  <si>
    <t>Wolbach</t>
  </si>
  <si>
    <t>Wymore</t>
  </si>
  <si>
    <t>York</t>
  </si>
  <si>
    <t>Yutan</t>
  </si>
  <si>
    <t>Zell</t>
  </si>
  <si>
    <t>Wilber</t>
  </si>
  <si>
    <t>Lowell</t>
  </si>
  <si>
    <t>Alliance &amp;</t>
  </si>
  <si>
    <t>SOUTH DAKOTA STOCKYARDS</t>
  </si>
  <si>
    <t>Ardmore</t>
  </si>
  <si>
    <t>Custer</t>
  </si>
  <si>
    <t>Deadwood</t>
  </si>
  <si>
    <t>Dewey</t>
  </si>
  <si>
    <t>Dumont</t>
  </si>
  <si>
    <t>Edgemont</t>
  </si>
  <si>
    <t>Hill City</t>
  </si>
  <si>
    <t>Hot Springs</t>
  </si>
  <si>
    <t>Kirk</t>
  </si>
  <si>
    <t>Loring</t>
  </si>
  <si>
    <t>Minnekahta</t>
  </si>
  <si>
    <t>Nahant</t>
  </si>
  <si>
    <t>Pringle</t>
  </si>
  <si>
    <t>Provo</t>
  </si>
  <si>
    <t>Rochford</t>
  </si>
  <si>
    <t>Rumford</t>
  </si>
  <si>
    <t>WISCONSIN STOCKYARDS</t>
  </si>
  <si>
    <t>Bagley</t>
  </si>
  <si>
    <t>Bay City</t>
  </si>
  <si>
    <t>Cassville</t>
  </si>
  <si>
    <t>Charme</t>
  </si>
  <si>
    <t>Cochrane</t>
  </si>
  <si>
    <t>DeSoto</t>
  </si>
  <si>
    <t>Diamond Bluff</t>
  </si>
  <si>
    <t>Ferryville</t>
  </si>
  <si>
    <t>Fountain City</t>
  </si>
  <si>
    <t>Genoa</t>
  </si>
  <si>
    <t>Glen Haven</t>
  </si>
  <si>
    <t>Lynxville</t>
  </si>
  <si>
    <t>Maiden Rock</t>
  </si>
  <si>
    <t>North LaCrosse</t>
  </si>
  <si>
    <t>Pepin</t>
  </si>
  <si>
    <t>Potosi</t>
  </si>
  <si>
    <t>Prairie du Chien</t>
  </si>
  <si>
    <t>Stockholm</t>
  </si>
  <si>
    <t>Trempealeau</t>
  </si>
  <si>
    <t>Victory</t>
  </si>
  <si>
    <t>Wyalusing</t>
  </si>
  <si>
    <t>Hager</t>
  </si>
  <si>
    <t>McCartney</t>
  </si>
  <si>
    <t>WYOMING STOCKYARDS</t>
  </si>
  <si>
    <t>Altvan</t>
  </si>
  <si>
    <t>Ammon</t>
  </si>
  <si>
    <t>Arcola</t>
  </si>
  <si>
    <t>Arminto</t>
  </si>
  <si>
    <t>Arno</t>
  </si>
  <si>
    <t>Arvada</t>
  </si>
  <si>
    <t>Basin</t>
  </si>
  <si>
    <t>Bishop</t>
  </si>
  <si>
    <t>Bucknum</t>
  </si>
  <si>
    <t>Cadiz</t>
  </si>
  <si>
    <t>Carey</t>
  </si>
  <si>
    <t>Carpenter</t>
  </si>
  <si>
    <t>Cassa</t>
  </si>
  <si>
    <t>Colter</t>
  </si>
  <si>
    <t>Crowley</t>
  </si>
  <si>
    <t>Durkee</t>
  </si>
  <si>
    <t>Echeta</t>
  </si>
  <si>
    <t>Fort Laramie</t>
  </si>
  <si>
    <t>Frannie</t>
  </si>
  <si>
    <t>Fry</t>
  </si>
  <si>
    <t>Gillette</t>
  </si>
  <si>
    <t>Glendo</t>
  </si>
  <si>
    <t>Bonneville</t>
  </si>
  <si>
    <t>Campstool</t>
  </si>
  <si>
    <t>Casper</t>
  </si>
  <si>
    <t>Cody</t>
  </si>
  <si>
    <t>Corbett</t>
  </si>
  <si>
    <t>Glenrock</t>
  </si>
  <si>
    <t>Grey Bull</t>
  </si>
  <si>
    <t>Guernsey</t>
  </si>
  <si>
    <t>Hauf Spur</t>
  </si>
  <si>
    <t>Kane</t>
  </si>
  <si>
    <t>Kendrick</t>
  </si>
  <si>
    <t>Kirby</t>
  </si>
  <si>
    <t>Lingle</t>
  </si>
  <si>
    <t>Lovell</t>
  </si>
  <si>
    <t>Lysite</t>
  </si>
  <si>
    <t>Manderson</t>
  </si>
  <si>
    <t>Minnesela</t>
  </si>
  <si>
    <t>Moorcroft</t>
  </si>
  <si>
    <t>Morton</t>
  </si>
  <si>
    <t>Neiber</t>
  </si>
  <si>
    <t>New Castle</t>
  </si>
  <si>
    <t>Ranchester</t>
  </si>
  <si>
    <t>Rozet</t>
  </si>
  <si>
    <t>Sheridan Sugar</t>
  </si>
  <si>
    <t>Spencer</t>
  </si>
  <si>
    <t>Thermopolis</t>
  </si>
  <si>
    <t>Torrington</t>
  </si>
  <si>
    <t>Ulm</t>
  </si>
  <si>
    <t>Upton</t>
  </si>
  <si>
    <t>Vaughn</t>
  </si>
  <si>
    <t>Wendover</t>
  </si>
  <si>
    <t>Lucerne</t>
  </si>
  <si>
    <t>Worland</t>
  </si>
  <si>
    <t>Casper, Cody, &amp;</t>
  </si>
  <si>
    <t>Number of Pens and Capacity in Carloads of Cattle (Ten additional sheets)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</si>
</sst>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Fill="1" applyBorder="1"/>
    <xf numFmtId="0" fontId="0" fillId="0" borderId="0" xfId="0" applyAlignment="1">
      <alignment horizontal="center"/>
    </xf>
    <xf numFmtId="1" fontId="0" fillId="0" borderId="1" xfId="0" applyNumberFormat="1" applyBorder="1"/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A7" sqref="A7"/>
    </sheetView>
  </sheetViews>
  <sheetFormatPr defaultRowHeight="15"/>
  <cols>
    <col min="1" max="1" width="12.7109375" customWidth="1"/>
    <col min="2" max="2" width="10.42578125" bestFit="1" customWidth="1"/>
    <col min="3" max="3" width="14.85546875" bestFit="1" customWidth="1"/>
    <col min="4" max="4" width="14.85546875" customWidth="1"/>
    <col min="5" max="5" width="17.85546875" bestFit="1" customWidth="1"/>
  </cols>
  <sheetData>
    <row r="1" spans="1:6">
      <c r="A1" t="s">
        <v>328</v>
      </c>
    </row>
    <row r="2" spans="1:6">
      <c r="A2" t="s">
        <v>1258</v>
      </c>
    </row>
    <row r="4" spans="1:6">
      <c r="B4" s="16" t="s">
        <v>515</v>
      </c>
      <c r="C4" s="9" t="s">
        <v>12</v>
      </c>
      <c r="D4" s="10"/>
      <c r="E4" s="11" t="s">
        <v>15</v>
      </c>
      <c r="F4" s="4"/>
    </row>
    <row r="5" spans="1:6">
      <c r="A5" s="1" t="s">
        <v>1</v>
      </c>
      <c r="B5" s="7" t="s">
        <v>516</v>
      </c>
      <c r="C5" s="5" t="s">
        <v>13</v>
      </c>
      <c r="D5" s="6" t="s">
        <v>14</v>
      </c>
      <c r="E5" s="7" t="s">
        <v>13</v>
      </c>
      <c r="F5" s="8" t="s">
        <v>16</v>
      </c>
    </row>
    <row r="6" spans="1:6">
      <c r="A6" s="2" t="s">
        <v>2</v>
      </c>
      <c r="B6" s="18">
        <v>57</v>
      </c>
      <c r="C6" s="18">
        <f>CO!B62</f>
        <v>237</v>
      </c>
      <c r="D6" s="19">
        <f>CO!C62</f>
        <v>685</v>
      </c>
      <c r="E6" s="20">
        <f>CO!B64</f>
        <v>4.1578947368421053</v>
      </c>
      <c r="F6" s="19">
        <f>CO!C64</f>
        <v>12.017543859649123</v>
      </c>
    </row>
    <row r="7" spans="1:6">
      <c r="A7" s="2" t="s">
        <v>3</v>
      </c>
      <c r="B7" s="18">
        <v>251</v>
      </c>
      <c r="C7" s="18">
        <f>IL!B256</f>
        <v>1468</v>
      </c>
      <c r="D7" s="19">
        <f>IL!C256</f>
        <v>2642</v>
      </c>
      <c r="E7" s="20">
        <f t="shared" ref="E7:E15" si="0">C7/B7</f>
        <v>5.8486055776892432</v>
      </c>
      <c r="F7" s="19">
        <f t="shared" ref="F7:F15" si="1">D7/B7</f>
        <v>10.525896414342629</v>
      </c>
    </row>
    <row r="8" spans="1:6">
      <c r="A8" s="2" t="s">
        <v>4</v>
      </c>
      <c r="B8" s="18">
        <v>189</v>
      </c>
      <c r="C8" s="18">
        <f>IA!B194</f>
        <v>868</v>
      </c>
      <c r="D8" s="19">
        <f>IA!C194</f>
        <v>1927</v>
      </c>
      <c r="E8" s="20">
        <f t="shared" si="0"/>
        <v>4.5925925925925926</v>
      </c>
      <c r="F8" s="19">
        <f t="shared" si="1"/>
        <v>10.195767195767196</v>
      </c>
    </row>
    <row r="9" spans="1:6">
      <c r="A9" s="2" t="s">
        <v>5</v>
      </c>
      <c r="B9" s="18">
        <v>34</v>
      </c>
      <c r="C9" s="18">
        <f>KS!B39</f>
        <v>129</v>
      </c>
      <c r="D9" s="19">
        <f>KS!C39</f>
        <v>513</v>
      </c>
      <c r="E9" s="20">
        <f t="shared" si="0"/>
        <v>3.7941176470588234</v>
      </c>
      <c r="F9" s="19">
        <f t="shared" si="1"/>
        <v>15.088235294117647</v>
      </c>
    </row>
    <row r="10" spans="1:6">
      <c r="A10" s="2" t="s">
        <v>6</v>
      </c>
      <c r="B10" s="18">
        <v>219</v>
      </c>
      <c r="C10" s="18">
        <f>MO!B224</f>
        <v>714</v>
      </c>
      <c r="D10" s="19">
        <f>MO!C224</f>
        <v>1583</v>
      </c>
      <c r="E10" s="20">
        <f t="shared" si="0"/>
        <v>3.2602739726027399</v>
      </c>
      <c r="F10" s="19">
        <f t="shared" si="1"/>
        <v>7.2283105022831053</v>
      </c>
    </row>
    <row r="11" spans="1:6">
      <c r="A11" s="2" t="s">
        <v>7</v>
      </c>
      <c r="B11" s="18">
        <v>11</v>
      </c>
      <c r="C11" s="18">
        <f>MT!B16</f>
        <v>59</v>
      </c>
      <c r="D11" s="19">
        <f>MT!C16</f>
        <v>236</v>
      </c>
      <c r="E11" s="20">
        <f t="shared" si="0"/>
        <v>5.3636363636363633</v>
      </c>
      <c r="F11" s="19">
        <f t="shared" si="1"/>
        <v>21.454545454545453</v>
      </c>
    </row>
    <row r="12" spans="1:6">
      <c r="A12" s="2" t="s">
        <v>8</v>
      </c>
      <c r="B12" s="18">
        <v>413</v>
      </c>
      <c r="C12" s="18">
        <f>NE!B418</f>
        <v>2316</v>
      </c>
      <c r="D12" s="19">
        <f>NE!C418</f>
        <v>6741</v>
      </c>
      <c r="E12" s="20">
        <f t="shared" si="0"/>
        <v>5.6077481840193704</v>
      </c>
      <c r="F12" s="19">
        <f t="shared" si="1"/>
        <v>16.322033898305083</v>
      </c>
    </row>
    <row r="13" spans="1:6">
      <c r="A13" s="2" t="s">
        <v>9</v>
      </c>
      <c r="B13" s="18">
        <v>16</v>
      </c>
      <c r="C13" s="18">
        <f>SD!B21</f>
        <v>58</v>
      </c>
      <c r="D13" s="19">
        <f>SD!C21</f>
        <v>169</v>
      </c>
      <c r="E13" s="20">
        <f t="shared" si="0"/>
        <v>3.625</v>
      </c>
      <c r="F13" s="19">
        <f t="shared" si="1"/>
        <v>10.5625</v>
      </c>
    </row>
    <row r="14" spans="1:6">
      <c r="A14" s="2" t="s">
        <v>10</v>
      </c>
      <c r="B14" s="18">
        <v>27</v>
      </c>
      <c r="C14" s="18">
        <f>WI!B32</f>
        <v>104</v>
      </c>
      <c r="D14" s="19">
        <f>WI!C32</f>
        <v>140</v>
      </c>
      <c r="E14" s="20">
        <f t="shared" si="0"/>
        <v>3.8518518518518516</v>
      </c>
      <c r="F14" s="19">
        <f t="shared" si="1"/>
        <v>5.1851851851851851</v>
      </c>
    </row>
    <row r="15" spans="1:6">
      <c r="A15" s="3" t="s">
        <v>11</v>
      </c>
      <c r="B15" s="21">
        <v>60</v>
      </c>
      <c r="C15" s="21">
        <f>WY!B65</f>
        <v>475</v>
      </c>
      <c r="D15" s="22">
        <f>WY!C65</f>
        <v>1301</v>
      </c>
      <c r="E15" s="21">
        <f t="shared" si="0"/>
        <v>7.916666666666667</v>
      </c>
      <c r="F15" s="22">
        <f t="shared" si="1"/>
        <v>21.683333333333334</v>
      </c>
    </row>
    <row r="16" spans="1:6">
      <c r="B16" s="20">
        <f>SUM(B6:B15)</f>
        <v>1277</v>
      </c>
      <c r="C16" s="23">
        <f>SUM(C6:C15)</f>
        <v>6428</v>
      </c>
      <c r="D16" s="24">
        <f>SUM(D6:D15)</f>
        <v>15937</v>
      </c>
      <c r="E16" s="20">
        <f t="shared" ref="E16" si="2">C16/B16</f>
        <v>5.0336726703210646</v>
      </c>
      <c r="F16" s="19">
        <f>D16/B16</f>
        <v>12.480031323414252</v>
      </c>
    </row>
    <row r="17" spans="3:6">
      <c r="C17" s="16"/>
      <c r="D17" s="16"/>
      <c r="E17" s="16"/>
      <c r="F17" s="1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pane ySplit="4" topLeftCell="A5" activePane="bottomLeft" state="frozen"/>
      <selection pane="bottomLeft" activeCell="A5" sqref="A5:XFD5"/>
    </sheetView>
  </sheetViews>
  <sheetFormatPr defaultRowHeight="15"/>
  <cols>
    <col min="1" max="1" width="15.7109375" customWidth="1"/>
  </cols>
  <sheetData>
    <row r="1" spans="1:3">
      <c r="A1" t="s">
        <v>1177</v>
      </c>
    </row>
    <row r="2" spans="1:3">
      <c r="A2" s="13" t="s">
        <v>0</v>
      </c>
    </row>
    <row r="4" spans="1:3">
      <c r="A4" s="1" t="s">
        <v>18</v>
      </c>
      <c r="B4" s="7" t="s">
        <v>13</v>
      </c>
      <c r="C4" s="7" t="s">
        <v>16</v>
      </c>
    </row>
    <row r="5" spans="1:3">
      <c r="A5" s="2" t="s">
        <v>772</v>
      </c>
      <c r="B5">
        <v>3</v>
      </c>
      <c r="C5">
        <v>3</v>
      </c>
    </row>
    <row r="6" spans="1:3">
      <c r="A6" s="2" t="s">
        <v>1178</v>
      </c>
      <c r="B6">
        <v>8</v>
      </c>
      <c r="C6">
        <v>8</v>
      </c>
    </row>
    <row r="7" spans="1:3">
      <c r="A7" s="2" t="s">
        <v>1179</v>
      </c>
      <c r="B7">
        <v>4</v>
      </c>
      <c r="C7">
        <v>3</v>
      </c>
    </row>
    <row r="8" spans="1:3">
      <c r="A8" s="2" t="s">
        <v>1180</v>
      </c>
      <c r="B8">
        <v>7</v>
      </c>
      <c r="C8">
        <v>7</v>
      </c>
    </row>
    <row r="9" spans="1:3">
      <c r="A9" s="2" t="s">
        <v>1181</v>
      </c>
      <c r="B9">
        <v>2</v>
      </c>
      <c r="C9">
        <v>2</v>
      </c>
    </row>
    <row r="10" spans="1:3">
      <c r="A10" s="2" t="s">
        <v>1182</v>
      </c>
      <c r="B10">
        <v>4</v>
      </c>
      <c r="C10">
        <v>8</v>
      </c>
    </row>
    <row r="11" spans="1:3">
      <c r="A11" s="2" t="s">
        <v>1183</v>
      </c>
      <c r="B11">
        <v>4</v>
      </c>
      <c r="C11">
        <v>5</v>
      </c>
    </row>
    <row r="12" spans="1:3">
      <c r="A12" s="2" t="s">
        <v>1184</v>
      </c>
      <c r="B12">
        <v>2</v>
      </c>
      <c r="C12">
        <v>3</v>
      </c>
    </row>
    <row r="13" spans="1:3">
      <c r="A13" s="2" t="s">
        <v>1185</v>
      </c>
      <c r="B13">
        <v>4</v>
      </c>
      <c r="C13">
        <v>7</v>
      </c>
    </row>
    <row r="14" spans="1:3">
      <c r="A14" s="2" t="s">
        <v>1186</v>
      </c>
      <c r="B14">
        <v>4</v>
      </c>
      <c r="C14">
        <v>6</v>
      </c>
    </row>
    <row r="15" spans="1:3">
      <c r="A15" s="2" t="s">
        <v>1187</v>
      </c>
      <c r="B15">
        <v>3</v>
      </c>
      <c r="C15">
        <v>3</v>
      </c>
    </row>
    <row r="16" spans="1:3">
      <c r="A16" s="2" t="s">
        <v>1188</v>
      </c>
      <c r="B16">
        <v>11</v>
      </c>
      <c r="C16">
        <v>11</v>
      </c>
    </row>
    <row r="17" spans="1:3">
      <c r="A17" s="2" t="s">
        <v>1199</v>
      </c>
      <c r="B17">
        <v>2</v>
      </c>
      <c r="C17">
        <v>3</v>
      </c>
    </row>
    <row r="18" spans="1:3">
      <c r="A18" s="2" t="s">
        <v>1189</v>
      </c>
      <c r="B18">
        <v>2</v>
      </c>
      <c r="C18">
        <v>6</v>
      </c>
    </row>
    <row r="19" spans="1:3">
      <c r="A19" s="2" t="s">
        <v>1190</v>
      </c>
      <c r="B19">
        <v>4</v>
      </c>
      <c r="C19">
        <v>7</v>
      </c>
    </row>
    <row r="20" spans="1:3">
      <c r="A20" s="2" t="s">
        <v>1200</v>
      </c>
      <c r="B20">
        <v>3</v>
      </c>
      <c r="C20">
        <v>3</v>
      </c>
    </row>
    <row r="21" spans="1:3">
      <c r="A21" s="2" t="s">
        <v>1033</v>
      </c>
      <c r="B21">
        <v>5</v>
      </c>
      <c r="C21">
        <v>5</v>
      </c>
    </row>
    <row r="22" spans="1:3">
      <c r="A22" s="2" t="s">
        <v>1191</v>
      </c>
      <c r="B22">
        <v>4</v>
      </c>
      <c r="C22">
        <v>6</v>
      </c>
    </row>
    <row r="23" spans="1:3">
      <c r="A23" s="2" t="s">
        <v>1192</v>
      </c>
      <c r="B23">
        <v>2</v>
      </c>
      <c r="C23">
        <v>2</v>
      </c>
    </row>
    <row r="24" spans="1:3">
      <c r="A24" s="2" t="s">
        <v>1193</v>
      </c>
      <c r="B24">
        <v>8</v>
      </c>
      <c r="C24">
        <v>15</v>
      </c>
    </row>
    <row r="25" spans="1:3">
      <c r="A25" s="2" t="s">
        <v>1194</v>
      </c>
      <c r="B25">
        <v>4</v>
      </c>
      <c r="C25">
        <v>4</v>
      </c>
    </row>
    <row r="26" spans="1:3">
      <c r="A26" s="2" t="s">
        <v>462</v>
      </c>
      <c r="B26">
        <v>4</v>
      </c>
      <c r="C26">
        <v>6</v>
      </c>
    </row>
    <row r="27" spans="1:3">
      <c r="A27" s="2" t="s">
        <v>1195</v>
      </c>
      <c r="B27">
        <v>2</v>
      </c>
      <c r="C27">
        <v>2</v>
      </c>
    </row>
    <row r="28" spans="1:3">
      <c r="A28" s="2" t="s">
        <v>1096</v>
      </c>
      <c r="B28">
        <v>3</v>
      </c>
      <c r="C28">
        <v>7</v>
      </c>
    </row>
    <row r="29" spans="1:3">
      <c r="A29" s="2" t="s">
        <v>1196</v>
      </c>
      <c r="B29">
        <v>2</v>
      </c>
      <c r="C29">
        <v>3</v>
      </c>
    </row>
    <row r="30" spans="1:3">
      <c r="A30" s="2" t="s">
        <v>1197</v>
      </c>
      <c r="B30">
        <v>1</v>
      </c>
      <c r="C30">
        <v>3</v>
      </c>
    </row>
    <row r="31" spans="1:3">
      <c r="A31" s="3" t="s">
        <v>1198</v>
      </c>
      <c r="B31" s="1">
        <v>2</v>
      </c>
      <c r="C31" s="1">
        <v>2</v>
      </c>
    </row>
    <row r="32" spans="1:3">
      <c r="A32" t="s">
        <v>511</v>
      </c>
      <c r="B32">
        <f>SUM(B5:B31)</f>
        <v>104</v>
      </c>
      <c r="C32">
        <f>SUM(C5:C31)</f>
        <v>140</v>
      </c>
    </row>
    <row r="33" spans="1:3">
      <c r="A33" t="s">
        <v>76</v>
      </c>
      <c r="C33">
        <v>27</v>
      </c>
    </row>
    <row r="34" spans="1:3">
      <c r="A34" t="s">
        <v>77</v>
      </c>
      <c r="B34" s="12">
        <f>B32/C33</f>
        <v>3.8518518518518516</v>
      </c>
      <c r="C34" s="12">
        <f>C32/C33</f>
        <v>5.1851851851851851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1"/>
  <sheetViews>
    <sheetView workbookViewId="0">
      <pane ySplit="4" topLeftCell="A40" activePane="bottomLeft" state="frozen"/>
      <selection pane="bottomLeft" activeCell="A63" sqref="A63"/>
    </sheetView>
  </sheetViews>
  <sheetFormatPr defaultRowHeight="15"/>
  <cols>
    <col min="1" max="1" width="15.7109375" customWidth="1"/>
  </cols>
  <sheetData>
    <row r="1" spans="1:3">
      <c r="A1" t="s">
        <v>1201</v>
      </c>
    </row>
    <row r="2" spans="1:3">
      <c r="A2" s="13" t="s">
        <v>0</v>
      </c>
    </row>
    <row r="4" spans="1:3">
      <c r="A4" s="1" t="s">
        <v>18</v>
      </c>
      <c r="B4" s="7" t="s">
        <v>13</v>
      </c>
      <c r="C4" s="7" t="s">
        <v>16</v>
      </c>
    </row>
    <row r="5" spans="1:3">
      <c r="A5" s="2" t="s">
        <v>1202</v>
      </c>
      <c r="B5">
        <v>1</v>
      </c>
      <c r="C5">
        <v>2</v>
      </c>
    </row>
    <row r="6" spans="1:3">
      <c r="A6" s="2" t="s">
        <v>1203</v>
      </c>
      <c r="B6">
        <v>4</v>
      </c>
      <c r="C6">
        <v>12</v>
      </c>
    </row>
    <row r="7" spans="1:3">
      <c r="A7" s="2" t="s">
        <v>1204</v>
      </c>
      <c r="B7">
        <v>3</v>
      </c>
      <c r="C7">
        <v>8</v>
      </c>
    </row>
    <row r="8" spans="1:3">
      <c r="A8" s="2" t="s">
        <v>1205</v>
      </c>
      <c r="B8">
        <v>12</v>
      </c>
      <c r="C8">
        <v>45</v>
      </c>
    </row>
    <row r="9" spans="1:3">
      <c r="A9" s="2" t="s">
        <v>1206</v>
      </c>
      <c r="B9">
        <v>3</v>
      </c>
      <c r="C9">
        <v>4</v>
      </c>
    </row>
    <row r="10" spans="1:3">
      <c r="A10" s="2" t="s">
        <v>1207</v>
      </c>
      <c r="B10">
        <v>3</v>
      </c>
      <c r="C10">
        <v>12</v>
      </c>
    </row>
    <row r="11" spans="1:3">
      <c r="A11" s="2" t="s">
        <v>1208</v>
      </c>
      <c r="B11">
        <v>3</v>
      </c>
      <c r="C11">
        <v>20</v>
      </c>
    </row>
    <row r="12" spans="1:3">
      <c r="A12" s="2" t="s">
        <v>1209</v>
      </c>
      <c r="B12">
        <v>15</v>
      </c>
      <c r="C12">
        <v>45</v>
      </c>
    </row>
    <row r="13" spans="1:3">
      <c r="A13" s="2" t="s">
        <v>1224</v>
      </c>
      <c r="B13">
        <v>13</v>
      </c>
      <c r="C13">
        <v>35</v>
      </c>
    </row>
    <row r="14" spans="1:3">
      <c r="A14" s="2" t="s">
        <v>1210</v>
      </c>
      <c r="B14">
        <v>15</v>
      </c>
      <c r="C14">
        <v>45</v>
      </c>
    </row>
    <row r="15" spans="1:3">
      <c r="A15" s="2" t="s">
        <v>1211</v>
      </c>
      <c r="B15">
        <v>2</v>
      </c>
      <c r="C15">
        <v>11</v>
      </c>
    </row>
    <row r="16" spans="1:3">
      <c r="A16" s="2" t="s">
        <v>1225</v>
      </c>
      <c r="B16">
        <v>1</v>
      </c>
      <c r="C16">
        <v>2</v>
      </c>
    </row>
    <row r="17" spans="1:3">
      <c r="A17" s="2" t="s">
        <v>1212</v>
      </c>
      <c r="B17">
        <v>10</v>
      </c>
      <c r="C17">
        <v>30</v>
      </c>
    </row>
    <row r="18" spans="1:3">
      <c r="A18" s="2" t="s">
        <v>1213</v>
      </c>
      <c r="B18">
        <v>2</v>
      </c>
      <c r="C18">
        <v>4</v>
      </c>
    </row>
    <row r="19" spans="1:3">
      <c r="A19" s="2" t="s">
        <v>1226</v>
      </c>
      <c r="B19">
        <v>42</v>
      </c>
      <c r="C19">
        <v>65</v>
      </c>
    </row>
    <row r="20" spans="1:3">
      <c r="A20" s="2" t="s">
        <v>1214</v>
      </c>
      <c r="B20">
        <v>3</v>
      </c>
      <c r="C20">
        <v>6</v>
      </c>
    </row>
    <row r="21" spans="1:3">
      <c r="A21" s="2" t="s">
        <v>588</v>
      </c>
      <c r="B21">
        <v>8</v>
      </c>
      <c r="C21">
        <v>16</v>
      </c>
    </row>
    <row r="22" spans="1:3">
      <c r="A22" s="2" t="s">
        <v>1227</v>
      </c>
      <c r="B22">
        <v>11</v>
      </c>
      <c r="C22">
        <v>60</v>
      </c>
    </row>
    <row r="23" spans="1:3">
      <c r="A23" s="2" t="s">
        <v>1215</v>
      </c>
      <c r="B23">
        <v>1</v>
      </c>
      <c r="C23">
        <v>4</v>
      </c>
    </row>
    <row r="24" spans="1:3">
      <c r="A24" s="2" t="s">
        <v>1228</v>
      </c>
      <c r="B24">
        <v>3</v>
      </c>
      <c r="C24">
        <v>10</v>
      </c>
    </row>
    <row r="25" spans="1:3">
      <c r="A25" s="2" t="s">
        <v>1216</v>
      </c>
      <c r="B25">
        <v>3</v>
      </c>
      <c r="C25">
        <v>8</v>
      </c>
    </row>
    <row r="26" spans="1:3">
      <c r="A26" s="2" t="s">
        <v>143</v>
      </c>
      <c r="B26">
        <v>10</v>
      </c>
      <c r="C26">
        <v>35</v>
      </c>
    </row>
    <row r="27" spans="1:3">
      <c r="A27" s="2" t="s">
        <v>1217</v>
      </c>
      <c r="B27">
        <v>2</v>
      </c>
      <c r="C27">
        <v>2</v>
      </c>
    </row>
    <row r="28" spans="1:3">
      <c r="A28" s="2" t="s">
        <v>1218</v>
      </c>
      <c r="B28">
        <v>3</v>
      </c>
      <c r="C28">
        <v>8</v>
      </c>
    </row>
    <row r="29" spans="1:3">
      <c r="A29" s="2" t="s">
        <v>1219</v>
      </c>
      <c r="B29">
        <v>3</v>
      </c>
      <c r="C29">
        <v>10</v>
      </c>
    </row>
    <row r="30" spans="1:3">
      <c r="A30" s="2" t="s">
        <v>1220</v>
      </c>
      <c r="B30">
        <v>3</v>
      </c>
      <c r="C30">
        <v>10</v>
      </c>
    </row>
    <row r="31" spans="1:3">
      <c r="A31" s="2" t="s">
        <v>1221</v>
      </c>
      <c r="B31">
        <v>1</v>
      </c>
      <c r="C31">
        <v>2</v>
      </c>
    </row>
    <row r="32" spans="1:3">
      <c r="A32" s="2" t="s">
        <v>899</v>
      </c>
      <c r="B32">
        <v>2</v>
      </c>
      <c r="C32">
        <v>8</v>
      </c>
    </row>
    <row r="33" spans="1:3">
      <c r="A33" s="2" t="s">
        <v>1222</v>
      </c>
      <c r="B33">
        <v>15</v>
      </c>
      <c r="C33">
        <v>36</v>
      </c>
    </row>
    <row r="34" spans="1:3">
      <c r="A34" s="2" t="s">
        <v>1223</v>
      </c>
      <c r="B34">
        <v>8</v>
      </c>
      <c r="C34">
        <v>25</v>
      </c>
    </row>
    <row r="35" spans="1:3">
      <c r="A35" s="2" t="s">
        <v>1229</v>
      </c>
      <c r="B35">
        <v>9</v>
      </c>
      <c r="C35">
        <v>30</v>
      </c>
    </row>
    <row r="36" spans="1:3">
      <c r="A36" s="2" t="s">
        <v>1230</v>
      </c>
      <c r="B36">
        <v>10</v>
      </c>
      <c r="C36">
        <v>30</v>
      </c>
    </row>
    <row r="37" spans="1:3">
      <c r="A37" s="2" t="s">
        <v>1231</v>
      </c>
      <c r="B37">
        <v>22</v>
      </c>
      <c r="C37">
        <v>44</v>
      </c>
    </row>
    <row r="38" spans="1:3">
      <c r="A38" s="2" t="s">
        <v>1232</v>
      </c>
      <c r="B38">
        <v>2</v>
      </c>
      <c r="C38">
        <v>8</v>
      </c>
    </row>
    <row r="39" spans="1:3">
      <c r="A39" s="2" t="s">
        <v>1233</v>
      </c>
      <c r="B39">
        <v>9</v>
      </c>
      <c r="C39">
        <v>30</v>
      </c>
    </row>
    <row r="40" spans="1:3">
      <c r="A40" s="2" t="s">
        <v>1234</v>
      </c>
      <c r="B40">
        <v>8</v>
      </c>
      <c r="C40">
        <v>25</v>
      </c>
    </row>
    <row r="41" spans="1:3">
      <c r="A41" s="2" t="s">
        <v>1235</v>
      </c>
      <c r="B41">
        <v>9</v>
      </c>
      <c r="C41">
        <v>30</v>
      </c>
    </row>
    <row r="42" spans="1:3">
      <c r="A42" s="2" t="s">
        <v>1236</v>
      </c>
      <c r="B42">
        <v>6</v>
      </c>
      <c r="C42">
        <v>16</v>
      </c>
    </row>
    <row r="43" spans="1:3">
      <c r="A43" s="2" t="s">
        <v>1237</v>
      </c>
      <c r="B43">
        <v>7</v>
      </c>
      <c r="C43">
        <v>10</v>
      </c>
    </row>
    <row r="44" spans="1:3">
      <c r="A44" s="2" t="s">
        <v>1255</v>
      </c>
      <c r="B44">
        <v>6</v>
      </c>
      <c r="C44">
        <v>15</v>
      </c>
    </row>
    <row r="45" spans="1:3">
      <c r="A45" s="2" t="s">
        <v>1238</v>
      </c>
      <c r="B45">
        <v>16</v>
      </c>
      <c r="C45">
        <v>35</v>
      </c>
    </row>
    <row r="46" spans="1:3">
      <c r="A46" s="2" t="s">
        <v>1239</v>
      </c>
      <c r="B46">
        <v>10</v>
      </c>
      <c r="C46">
        <v>35</v>
      </c>
    </row>
    <row r="47" spans="1:3">
      <c r="A47" s="2" t="s">
        <v>1240</v>
      </c>
      <c r="B47">
        <v>9</v>
      </c>
      <c r="C47">
        <v>40</v>
      </c>
    </row>
    <row r="48" spans="1:3">
      <c r="A48" s="2" t="s">
        <v>1241</v>
      </c>
      <c r="B48">
        <v>12</v>
      </c>
      <c r="C48">
        <v>32</v>
      </c>
    </row>
    <row r="49" spans="1:3">
      <c r="A49" s="2" t="s">
        <v>1242</v>
      </c>
      <c r="B49">
        <v>4</v>
      </c>
      <c r="C49">
        <v>10</v>
      </c>
    </row>
    <row r="50" spans="1:3">
      <c r="A50" s="2" t="s">
        <v>1243</v>
      </c>
      <c r="B50">
        <v>4</v>
      </c>
      <c r="C50">
        <v>28</v>
      </c>
    </row>
    <row r="51" spans="1:3">
      <c r="A51" s="2" t="s">
        <v>1244</v>
      </c>
      <c r="B51">
        <v>12</v>
      </c>
      <c r="C51">
        <v>20</v>
      </c>
    </row>
    <row r="52" spans="1:3">
      <c r="A52" s="2" t="s">
        <v>1062</v>
      </c>
      <c r="B52">
        <v>11</v>
      </c>
      <c r="C52">
        <v>16</v>
      </c>
    </row>
    <row r="53" spans="1:3">
      <c r="A53" s="2" t="s">
        <v>1245</v>
      </c>
      <c r="B53">
        <v>9</v>
      </c>
      <c r="C53">
        <v>13</v>
      </c>
    </row>
    <row r="54" spans="1:3">
      <c r="A54" s="2" t="s">
        <v>1246</v>
      </c>
      <c r="B54">
        <v>2</v>
      </c>
      <c r="C54">
        <v>4</v>
      </c>
    </row>
    <row r="55" spans="1:3">
      <c r="A55" s="2" t="s">
        <v>283</v>
      </c>
      <c r="B55">
        <v>45</v>
      </c>
      <c r="C55">
        <v>99</v>
      </c>
    </row>
    <row r="56" spans="1:3">
      <c r="A56" s="2" t="s">
        <v>1247</v>
      </c>
      <c r="B56">
        <v>3</v>
      </c>
      <c r="C56">
        <v>14</v>
      </c>
    </row>
    <row r="57" spans="1:3">
      <c r="A57" s="2" t="s">
        <v>1248</v>
      </c>
      <c r="B57">
        <v>2</v>
      </c>
      <c r="C57">
        <v>8</v>
      </c>
    </row>
    <row r="58" spans="1:3">
      <c r="A58" s="2" t="s">
        <v>1249</v>
      </c>
      <c r="B58">
        <v>2</v>
      </c>
      <c r="C58">
        <v>8</v>
      </c>
    </row>
    <row r="59" spans="1:3">
      <c r="A59" s="2" t="s">
        <v>1250</v>
      </c>
      <c r="B59">
        <v>9</v>
      </c>
      <c r="C59">
        <v>35</v>
      </c>
    </row>
    <row r="60" spans="1:3">
      <c r="A60" s="2" t="s">
        <v>1251</v>
      </c>
      <c r="B60">
        <v>3</v>
      </c>
      <c r="C60">
        <v>22</v>
      </c>
    </row>
    <row r="61" spans="1:3">
      <c r="A61" s="2" t="s">
        <v>1252</v>
      </c>
      <c r="B61">
        <v>10</v>
      </c>
      <c r="C61">
        <v>22</v>
      </c>
    </row>
    <row r="62" spans="1:3">
      <c r="A62" s="2" t="s">
        <v>1253</v>
      </c>
      <c r="B62">
        <v>4</v>
      </c>
      <c r="C62">
        <v>4</v>
      </c>
    </row>
    <row r="63" spans="1:3">
      <c r="A63" s="2" t="s">
        <v>1254</v>
      </c>
      <c r="B63">
        <v>4</v>
      </c>
      <c r="C63">
        <v>8</v>
      </c>
    </row>
    <row r="64" spans="1:3">
      <c r="A64" s="3" t="s">
        <v>1256</v>
      </c>
      <c r="B64" s="1">
        <v>11</v>
      </c>
      <c r="C64" s="1">
        <v>30</v>
      </c>
    </row>
    <row r="65" spans="1:3">
      <c r="A65" t="s">
        <v>511</v>
      </c>
      <c r="B65" s="25">
        <f>SUM(B5:B64)</f>
        <v>475</v>
      </c>
      <c r="C65" s="25">
        <f>SUM(C5:C64)</f>
        <v>1301</v>
      </c>
    </row>
    <row r="66" spans="1:3">
      <c r="A66" t="s">
        <v>76</v>
      </c>
      <c r="C66">
        <v>60</v>
      </c>
    </row>
    <row r="67" spans="1:3">
      <c r="A67" t="s">
        <v>77</v>
      </c>
      <c r="B67" s="12">
        <f>B65/C66</f>
        <v>7.916666666666667</v>
      </c>
      <c r="C67" s="12">
        <f>C65/C66</f>
        <v>21.683333333333334</v>
      </c>
    </row>
    <row r="69" spans="1:3">
      <c r="A69" t="s">
        <v>512</v>
      </c>
    </row>
    <row r="70" spans="1:3">
      <c r="A70" t="s">
        <v>1257</v>
      </c>
    </row>
    <row r="71" spans="1:3">
      <c r="A71" t="s">
        <v>283</v>
      </c>
      <c r="B71" s="12">
        <f>(B65-B19-B22-B55)/C66</f>
        <v>6.2833333333333332</v>
      </c>
      <c r="C71" s="12">
        <f>(C65-C19-C22-C55)/C66</f>
        <v>17.95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>
      <pane ySplit="4" topLeftCell="A40" activePane="bottomLeft" state="frozen"/>
      <selection pane="bottomLeft" activeCell="D11" sqref="D11"/>
    </sheetView>
  </sheetViews>
  <sheetFormatPr defaultRowHeight="15"/>
  <cols>
    <col min="1" max="1" width="15.7109375" customWidth="1"/>
  </cols>
  <sheetData>
    <row r="1" spans="1:3">
      <c r="A1" t="s">
        <v>17</v>
      </c>
    </row>
    <row r="2" spans="1:3">
      <c r="A2" s="13" t="s">
        <v>0</v>
      </c>
    </row>
    <row r="4" spans="1:3">
      <c r="A4" s="1" t="s">
        <v>18</v>
      </c>
      <c r="B4" s="7" t="s">
        <v>13</v>
      </c>
      <c r="C4" s="7" t="s">
        <v>16</v>
      </c>
    </row>
    <row r="5" spans="1:3">
      <c r="A5" s="2" t="s">
        <v>19</v>
      </c>
      <c r="B5">
        <v>9</v>
      </c>
      <c r="C5">
        <v>32</v>
      </c>
    </row>
    <row r="6" spans="1:3">
      <c r="A6" s="2" t="s">
        <v>20</v>
      </c>
      <c r="B6">
        <v>2</v>
      </c>
      <c r="C6">
        <v>4</v>
      </c>
    </row>
    <row r="7" spans="1:3">
      <c r="A7" s="2" t="s">
        <v>21</v>
      </c>
      <c r="B7">
        <v>1</v>
      </c>
      <c r="C7">
        <v>5</v>
      </c>
    </row>
    <row r="8" spans="1:3">
      <c r="A8" s="2" t="s">
        <v>22</v>
      </c>
      <c r="B8">
        <v>4</v>
      </c>
      <c r="C8">
        <v>10</v>
      </c>
    </row>
    <row r="9" spans="1:3">
      <c r="A9" s="2" t="s">
        <v>23</v>
      </c>
      <c r="B9">
        <v>10</v>
      </c>
      <c r="C9">
        <v>50</v>
      </c>
    </row>
    <row r="10" spans="1:3">
      <c r="A10" s="2" t="s">
        <v>24</v>
      </c>
      <c r="B10">
        <v>2</v>
      </c>
      <c r="C10">
        <v>3</v>
      </c>
    </row>
    <row r="11" spans="1:3">
      <c r="A11" s="2" t="s">
        <v>25</v>
      </c>
      <c r="B11">
        <v>1</v>
      </c>
      <c r="C11">
        <v>2</v>
      </c>
    </row>
    <row r="12" spans="1:3">
      <c r="A12" s="2" t="s">
        <v>26</v>
      </c>
      <c r="B12">
        <v>2</v>
      </c>
      <c r="C12">
        <v>2</v>
      </c>
    </row>
    <row r="13" spans="1:3">
      <c r="A13" s="2" t="s">
        <v>27</v>
      </c>
      <c r="B13">
        <v>3</v>
      </c>
      <c r="C13">
        <v>8</v>
      </c>
    </row>
    <row r="14" spans="1:3">
      <c r="A14" s="2" t="s">
        <v>28</v>
      </c>
      <c r="B14">
        <v>2</v>
      </c>
      <c r="C14">
        <v>2</v>
      </c>
    </row>
    <row r="15" spans="1:3">
      <c r="A15" s="2" t="s">
        <v>29</v>
      </c>
      <c r="B15">
        <v>1</v>
      </c>
      <c r="C15">
        <v>2</v>
      </c>
    </row>
    <row r="16" spans="1:3">
      <c r="A16" s="2" t="s">
        <v>30</v>
      </c>
      <c r="B16">
        <v>6</v>
      </c>
      <c r="C16">
        <v>18</v>
      </c>
    </row>
    <row r="17" spans="1:3">
      <c r="A17" s="2" t="s">
        <v>31</v>
      </c>
      <c r="B17">
        <v>4</v>
      </c>
      <c r="C17">
        <v>12</v>
      </c>
    </row>
    <row r="18" spans="1:3">
      <c r="A18" s="2" t="s">
        <v>32</v>
      </c>
      <c r="B18">
        <v>4</v>
      </c>
      <c r="C18">
        <v>10</v>
      </c>
    </row>
    <row r="19" spans="1:3">
      <c r="A19" s="2" t="s">
        <v>33</v>
      </c>
      <c r="B19">
        <v>1</v>
      </c>
      <c r="C19">
        <v>4</v>
      </c>
    </row>
    <row r="20" spans="1:3">
      <c r="A20" s="2" t="s">
        <v>34</v>
      </c>
      <c r="B20">
        <v>4</v>
      </c>
      <c r="C20">
        <v>7</v>
      </c>
    </row>
    <row r="21" spans="1:3">
      <c r="A21" s="2" t="s">
        <v>35</v>
      </c>
      <c r="B21">
        <v>12</v>
      </c>
      <c r="C21">
        <v>40</v>
      </c>
    </row>
    <row r="22" spans="1:3">
      <c r="A22" s="2" t="s">
        <v>36</v>
      </c>
      <c r="B22">
        <v>3</v>
      </c>
      <c r="C22">
        <v>4</v>
      </c>
    </row>
    <row r="23" spans="1:3">
      <c r="A23" s="2" t="s">
        <v>37</v>
      </c>
      <c r="B23">
        <v>5</v>
      </c>
      <c r="C23">
        <v>10</v>
      </c>
    </row>
    <row r="24" spans="1:3">
      <c r="A24" s="2" t="s">
        <v>38</v>
      </c>
      <c r="B24">
        <v>6</v>
      </c>
      <c r="C24">
        <v>10</v>
      </c>
    </row>
    <row r="25" spans="1:3">
      <c r="A25" s="2" t="s">
        <v>39</v>
      </c>
      <c r="B25">
        <v>2</v>
      </c>
      <c r="C25">
        <v>4</v>
      </c>
    </row>
    <row r="26" spans="1:3">
      <c r="A26" s="2" t="s">
        <v>40</v>
      </c>
      <c r="B26">
        <v>4</v>
      </c>
      <c r="C26">
        <v>8</v>
      </c>
    </row>
    <row r="27" spans="1:3">
      <c r="A27" s="2" t="s">
        <v>41</v>
      </c>
      <c r="B27">
        <v>7</v>
      </c>
      <c r="C27">
        <v>10</v>
      </c>
    </row>
    <row r="28" spans="1:3">
      <c r="A28" s="2" t="s">
        <v>42</v>
      </c>
      <c r="B28">
        <v>6</v>
      </c>
      <c r="C28">
        <v>18</v>
      </c>
    </row>
    <row r="29" spans="1:3">
      <c r="A29" s="2" t="s">
        <v>43</v>
      </c>
      <c r="B29">
        <v>2</v>
      </c>
      <c r="C29">
        <v>8</v>
      </c>
    </row>
    <row r="30" spans="1:3">
      <c r="A30" s="2" t="s">
        <v>44</v>
      </c>
      <c r="B30">
        <v>2</v>
      </c>
      <c r="C30">
        <v>12</v>
      </c>
    </row>
    <row r="31" spans="1:3">
      <c r="A31" s="2" t="s">
        <v>45</v>
      </c>
      <c r="B31">
        <v>4</v>
      </c>
      <c r="C31">
        <v>22</v>
      </c>
    </row>
    <row r="32" spans="1:3">
      <c r="A32" s="2" t="s">
        <v>46</v>
      </c>
      <c r="B32">
        <v>2</v>
      </c>
      <c r="C32">
        <v>3</v>
      </c>
    </row>
    <row r="33" spans="1:3">
      <c r="A33" s="2" t="s">
        <v>47</v>
      </c>
      <c r="B33">
        <v>1</v>
      </c>
      <c r="C33">
        <v>4</v>
      </c>
    </row>
    <row r="34" spans="1:3">
      <c r="A34" s="2" t="s">
        <v>48</v>
      </c>
      <c r="B34">
        <v>6</v>
      </c>
      <c r="C34">
        <v>19</v>
      </c>
    </row>
    <row r="35" spans="1:3">
      <c r="A35" s="2" t="s">
        <v>49</v>
      </c>
      <c r="B35">
        <v>6</v>
      </c>
      <c r="C35">
        <v>18</v>
      </c>
    </row>
    <row r="36" spans="1:3">
      <c r="A36" s="2" t="s">
        <v>50</v>
      </c>
      <c r="B36">
        <v>3</v>
      </c>
      <c r="C36">
        <v>4</v>
      </c>
    </row>
    <row r="37" spans="1:3">
      <c r="A37" s="2" t="s">
        <v>51</v>
      </c>
      <c r="B37">
        <v>6</v>
      </c>
      <c r="C37">
        <v>22</v>
      </c>
    </row>
    <row r="38" spans="1:3">
      <c r="A38" s="2" t="s">
        <v>52</v>
      </c>
      <c r="B38">
        <v>1</v>
      </c>
      <c r="C38">
        <v>4</v>
      </c>
    </row>
    <row r="39" spans="1:3">
      <c r="A39" s="2" t="s">
        <v>53</v>
      </c>
      <c r="B39">
        <v>4</v>
      </c>
      <c r="C39">
        <v>12</v>
      </c>
    </row>
    <row r="40" spans="1:3">
      <c r="A40" s="2" t="s">
        <v>54</v>
      </c>
      <c r="B40">
        <v>2</v>
      </c>
      <c r="C40">
        <v>2</v>
      </c>
    </row>
    <row r="41" spans="1:3">
      <c r="A41" s="2" t="s">
        <v>55</v>
      </c>
      <c r="B41">
        <v>4</v>
      </c>
      <c r="C41">
        <v>17</v>
      </c>
    </row>
    <row r="42" spans="1:3">
      <c r="A42" s="2" t="s">
        <v>75</v>
      </c>
      <c r="B42">
        <v>3</v>
      </c>
      <c r="C42">
        <v>5</v>
      </c>
    </row>
    <row r="43" spans="1:3">
      <c r="A43" s="2" t="s">
        <v>56</v>
      </c>
      <c r="B43">
        <v>2</v>
      </c>
      <c r="C43">
        <v>8</v>
      </c>
    </row>
    <row r="44" spans="1:3">
      <c r="A44" s="2" t="s">
        <v>57</v>
      </c>
      <c r="B44">
        <v>7</v>
      </c>
      <c r="C44">
        <v>20</v>
      </c>
    </row>
    <row r="45" spans="1:3">
      <c r="A45" s="2" t="s">
        <v>58</v>
      </c>
      <c r="B45">
        <v>6</v>
      </c>
      <c r="C45">
        <v>9</v>
      </c>
    </row>
    <row r="46" spans="1:3">
      <c r="A46" s="2" t="s">
        <v>59</v>
      </c>
      <c r="B46">
        <v>4</v>
      </c>
      <c r="C46">
        <v>5</v>
      </c>
    </row>
    <row r="47" spans="1:3">
      <c r="A47" s="2" t="s">
        <v>60</v>
      </c>
      <c r="B47">
        <v>4</v>
      </c>
      <c r="C47">
        <v>7</v>
      </c>
    </row>
    <row r="48" spans="1:3">
      <c r="A48" s="2" t="s">
        <v>61</v>
      </c>
      <c r="B48">
        <v>6</v>
      </c>
      <c r="C48">
        <v>24</v>
      </c>
    </row>
    <row r="49" spans="1:3">
      <c r="A49" s="2" t="s">
        <v>62</v>
      </c>
      <c r="B49">
        <v>1</v>
      </c>
      <c r="C49">
        <v>4</v>
      </c>
    </row>
    <row r="50" spans="1:3">
      <c r="A50" s="2" t="s">
        <v>63</v>
      </c>
      <c r="B50">
        <v>3</v>
      </c>
      <c r="C50">
        <v>10</v>
      </c>
    </row>
    <row r="51" spans="1:3">
      <c r="A51" s="2" t="s">
        <v>64</v>
      </c>
      <c r="B51">
        <v>3</v>
      </c>
      <c r="C51">
        <v>12</v>
      </c>
    </row>
    <row r="52" spans="1:3">
      <c r="A52" s="2" t="s">
        <v>65</v>
      </c>
      <c r="B52">
        <v>14</v>
      </c>
      <c r="C52">
        <v>25</v>
      </c>
    </row>
    <row r="53" spans="1:3">
      <c r="A53" s="2" t="s">
        <v>66</v>
      </c>
      <c r="B53">
        <v>4</v>
      </c>
      <c r="C53">
        <v>6</v>
      </c>
    </row>
    <row r="54" spans="1:3">
      <c r="A54" s="2" t="s">
        <v>67</v>
      </c>
      <c r="B54">
        <v>1</v>
      </c>
      <c r="C54">
        <v>2</v>
      </c>
    </row>
    <row r="55" spans="1:3">
      <c r="A55" s="2" t="s">
        <v>68</v>
      </c>
      <c r="B55">
        <v>4</v>
      </c>
      <c r="C55">
        <v>10</v>
      </c>
    </row>
    <row r="56" spans="1:3">
      <c r="A56" s="2" t="s">
        <v>69</v>
      </c>
      <c r="B56">
        <v>2</v>
      </c>
      <c r="C56">
        <v>8</v>
      </c>
    </row>
    <row r="57" spans="1:3">
      <c r="A57" s="2" t="s">
        <v>70</v>
      </c>
      <c r="B57">
        <v>3</v>
      </c>
      <c r="C57">
        <v>15</v>
      </c>
    </row>
    <row r="58" spans="1:3">
      <c r="A58" s="2" t="s">
        <v>71</v>
      </c>
      <c r="B58">
        <v>2</v>
      </c>
      <c r="C58">
        <v>4</v>
      </c>
    </row>
    <row r="59" spans="1:3">
      <c r="A59" s="2" t="s">
        <v>72</v>
      </c>
      <c r="B59">
        <v>3</v>
      </c>
      <c r="C59">
        <v>8</v>
      </c>
    </row>
    <row r="60" spans="1:3">
      <c r="A60" s="2" t="s">
        <v>73</v>
      </c>
      <c r="B60">
        <v>9</v>
      </c>
      <c r="C60">
        <v>36</v>
      </c>
    </row>
    <row r="61" spans="1:3">
      <c r="A61" s="3" t="s">
        <v>74</v>
      </c>
      <c r="B61" s="1">
        <v>12</v>
      </c>
      <c r="C61" s="1">
        <v>45</v>
      </c>
    </row>
    <row r="62" spans="1:3">
      <c r="A62" s="2" t="s">
        <v>511</v>
      </c>
      <c r="B62">
        <f>SUM(B5:B61)</f>
        <v>237</v>
      </c>
      <c r="C62">
        <f>SUM(C5:C61)</f>
        <v>685</v>
      </c>
    </row>
    <row r="63" spans="1:3">
      <c r="A63" t="s">
        <v>76</v>
      </c>
      <c r="C63">
        <v>57</v>
      </c>
    </row>
    <row r="64" spans="1:3">
      <c r="A64" t="s">
        <v>77</v>
      </c>
      <c r="B64" s="12">
        <f>B62/C63</f>
        <v>4.1578947368421053</v>
      </c>
      <c r="C64" s="12">
        <f>C62/C63</f>
        <v>12.017543859649123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2"/>
  <sheetViews>
    <sheetView workbookViewId="0">
      <pane ySplit="4" topLeftCell="A5" activePane="bottomLeft" state="frozen"/>
      <selection pane="bottomLeft" activeCell="A3" sqref="A3"/>
    </sheetView>
  </sheetViews>
  <sheetFormatPr defaultRowHeight="15"/>
  <cols>
    <col min="1" max="1" width="15.7109375" customWidth="1"/>
  </cols>
  <sheetData>
    <row r="1" spans="1:3">
      <c r="A1" t="s">
        <v>78</v>
      </c>
    </row>
    <row r="2" spans="1:3">
      <c r="A2" s="13" t="s">
        <v>0</v>
      </c>
    </row>
    <row r="4" spans="1:3">
      <c r="A4" s="1" t="s">
        <v>18</v>
      </c>
      <c r="B4" s="7" t="s">
        <v>13</v>
      </c>
      <c r="C4" s="7" t="s">
        <v>16</v>
      </c>
    </row>
    <row r="5" spans="1:3">
      <c r="A5" s="2" t="s">
        <v>79</v>
      </c>
      <c r="B5">
        <v>4</v>
      </c>
      <c r="C5">
        <v>8</v>
      </c>
    </row>
    <row r="6" spans="1:3">
      <c r="A6" s="2" t="s">
        <v>80</v>
      </c>
      <c r="B6">
        <v>4</v>
      </c>
      <c r="C6">
        <v>13</v>
      </c>
    </row>
    <row r="7" spans="1:3">
      <c r="A7" s="2" t="s">
        <v>81</v>
      </c>
      <c r="B7">
        <v>4</v>
      </c>
      <c r="C7">
        <v>7</v>
      </c>
    </row>
    <row r="8" spans="1:3">
      <c r="A8" s="2" t="s">
        <v>82</v>
      </c>
      <c r="B8">
        <v>13</v>
      </c>
      <c r="C8">
        <v>40</v>
      </c>
    </row>
    <row r="9" spans="1:3">
      <c r="A9" s="2" t="s">
        <v>83</v>
      </c>
      <c r="B9">
        <v>6</v>
      </c>
      <c r="C9">
        <v>27</v>
      </c>
    </row>
    <row r="10" spans="1:3">
      <c r="A10" s="2" t="s">
        <v>84</v>
      </c>
      <c r="B10">
        <v>5</v>
      </c>
      <c r="C10">
        <v>5</v>
      </c>
    </row>
    <row r="11" spans="1:3">
      <c r="A11" s="2" t="s">
        <v>85</v>
      </c>
      <c r="B11">
        <v>1</v>
      </c>
      <c r="C11">
        <v>4</v>
      </c>
    </row>
    <row r="12" spans="1:3">
      <c r="A12" s="2" t="s">
        <v>86</v>
      </c>
      <c r="B12">
        <v>14</v>
      </c>
      <c r="C12">
        <v>24</v>
      </c>
    </row>
    <row r="13" spans="1:3">
      <c r="A13" s="2" t="s">
        <v>87</v>
      </c>
      <c r="B13">
        <v>3</v>
      </c>
      <c r="C13">
        <v>7</v>
      </c>
    </row>
    <row r="14" spans="1:3">
      <c r="A14" s="2" t="s">
        <v>88</v>
      </c>
      <c r="B14">
        <v>6</v>
      </c>
      <c r="C14">
        <v>6</v>
      </c>
    </row>
    <row r="15" spans="1:3">
      <c r="A15" s="15" t="s">
        <v>89</v>
      </c>
      <c r="B15">
        <v>2</v>
      </c>
      <c r="C15">
        <v>3</v>
      </c>
    </row>
    <row r="16" spans="1:3">
      <c r="A16" s="2" t="s">
        <v>90</v>
      </c>
      <c r="B16">
        <v>5</v>
      </c>
      <c r="C16">
        <v>22</v>
      </c>
    </row>
    <row r="17" spans="1:3">
      <c r="A17" s="2" t="s">
        <v>91</v>
      </c>
      <c r="B17">
        <v>2</v>
      </c>
      <c r="C17">
        <v>8</v>
      </c>
    </row>
    <row r="18" spans="1:3">
      <c r="A18" s="2" t="s">
        <v>92</v>
      </c>
      <c r="B18">
        <v>8</v>
      </c>
      <c r="C18">
        <v>18</v>
      </c>
    </row>
    <row r="19" spans="1:3">
      <c r="A19" s="2" t="s">
        <v>94</v>
      </c>
      <c r="B19">
        <v>7</v>
      </c>
      <c r="C19">
        <v>16</v>
      </c>
    </row>
    <row r="20" spans="1:3">
      <c r="A20" s="2" t="s">
        <v>93</v>
      </c>
      <c r="B20">
        <v>2</v>
      </c>
      <c r="C20">
        <v>2</v>
      </c>
    </row>
    <row r="21" spans="1:3">
      <c r="A21" s="2" t="s">
        <v>95</v>
      </c>
      <c r="B21">
        <v>2</v>
      </c>
      <c r="C21">
        <v>6</v>
      </c>
    </row>
    <row r="22" spans="1:3">
      <c r="A22" s="2" t="s">
        <v>96</v>
      </c>
      <c r="B22">
        <v>3</v>
      </c>
      <c r="C22">
        <v>3</v>
      </c>
    </row>
    <row r="23" spans="1:3">
      <c r="A23" s="2" t="s">
        <v>113</v>
      </c>
      <c r="B23">
        <v>5</v>
      </c>
      <c r="C23">
        <v>15</v>
      </c>
    </row>
    <row r="24" spans="1:3">
      <c r="A24" s="2" t="s">
        <v>97</v>
      </c>
      <c r="B24">
        <v>2</v>
      </c>
      <c r="C24">
        <v>8</v>
      </c>
    </row>
    <row r="25" spans="1:3">
      <c r="A25" s="2" t="s">
        <v>98</v>
      </c>
      <c r="B25">
        <v>3</v>
      </c>
      <c r="C25">
        <v>7</v>
      </c>
    </row>
    <row r="26" spans="1:3">
      <c r="A26" s="2" t="s">
        <v>99</v>
      </c>
      <c r="B26">
        <v>3</v>
      </c>
      <c r="C26">
        <v>8</v>
      </c>
    </row>
    <row r="27" spans="1:3">
      <c r="A27" s="2" t="s">
        <v>100</v>
      </c>
      <c r="B27">
        <v>4</v>
      </c>
      <c r="C27">
        <v>8</v>
      </c>
    </row>
    <row r="28" spans="1:3">
      <c r="A28" s="2" t="s">
        <v>101</v>
      </c>
      <c r="B28">
        <v>4</v>
      </c>
      <c r="C28">
        <v>5</v>
      </c>
    </row>
    <row r="29" spans="1:3">
      <c r="A29" s="2" t="s">
        <v>102</v>
      </c>
      <c r="B29">
        <v>5</v>
      </c>
      <c r="C29">
        <v>14</v>
      </c>
    </row>
    <row r="30" spans="1:3">
      <c r="A30" s="2" t="s">
        <v>103</v>
      </c>
      <c r="B30">
        <v>6</v>
      </c>
      <c r="C30">
        <v>7</v>
      </c>
    </row>
    <row r="31" spans="1:3">
      <c r="A31" s="2" t="s">
        <v>114</v>
      </c>
      <c r="B31">
        <v>2</v>
      </c>
      <c r="C31">
        <v>4</v>
      </c>
    </row>
    <row r="32" spans="1:3">
      <c r="A32" s="2" t="s">
        <v>104</v>
      </c>
      <c r="B32">
        <v>5</v>
      </c>
      <c r="C32">
        <v>10</v>
      </c>
    </row>
    <row r="33" spans="1:3">
      <c r="A33" s="2" t="s">
        <v>115</v>
      </c>
      <c r="B33">
        <v>2</v>
      </c>
      <c r="C33">
        <v>3</v>
      </c>
    </row>
    <row r="34" spans="1:3">
      <c r="A34" s="2" t="s">
        <v>105</v>
      </c>
      <c r="B34">
        <v>4</v>
      </c>
      <c r="C34">
        <v>12</v>
      </c>
    </row>
    <row r="35" spans="1:3">
      <c r="A35" s="2" t="s">
        <v>106</v>
      </c>
      <c r="B35">
        <v>2</v>
      </c>
      <c r="C35">
        <v>3</v>
      </c>
    </row>
    <row r="36" spans="1:3">
      <c r="A36" s="2" t="s">
        <v>107</v>
      </c>
      <c r="B36">
        <v>6</v>
      </c>
      <c r="C36">
        <v>8</v>
      </c>
    </row>
    <row r="37" spans="1:3">
      <c r="A37" s="2" t="s">
        <v>108</v>
      </c>
      <c r="B37">
        <v>2</v>
      </c>
      <c r="C37">
        <v>4</v>
      </c>
    </row>
    <row r="38" spans="1:3">
      <c r="A38" s="2" t="s">
        <v>109</v>
      </c>
      <c r="B38">
        <v>2</v>
      </c>
      <c r="C38">
        <v>3</v>
      </c>
    </row>
    <row r="39" spans="1:3">
      <c r="A39" s="2" t="s">
        <v>110</v>
      </c>
      <c r="B39">
        <v>7</v>
      </c>
      <c r="C39">
        <v>8</v>
      </c>
    </row>
    <row r="40" spans="1:3">
      <c r="A40" s="2" t="s">
        <v>112</v>
      </c>
      <c r="B40">
        <v>3</v>
      </c>
      <c r="C40">
        <v>3</v>
      </c>
    </row>
    <row r="41" spans="1:3">
      <c r="A41" s="2" t="s">
        <v>111</v>
      </c>
      <c r="B41">
        <v>3</v>
      </c>
      <c r="C41">
        <v>4</v>
      </c>
    </row>
    <row r="42" spans="1:3">
      <c r="A42" s="2" t="s">
        <v>116</v>
      </c>
      <c r="B42">
        <v>5</v>
      </c>
      <c r="C42">
        <v>25</v>
      </c>
    </row>
    <row r="43" spans="1:3">
      <c r="A43" s="2" t="s">
        <v>118</v>
      </c>
      <c r="B43">
        <v>5</v>
      </c>
      <c r="C43">
        <v>10</v>
      </c>
    </row>
    <row r="44" spans="1:3">
      <c r="A44" s="2" t="s">
        <v>117</v>
      </c>
      <c r="B44">
        <v>1</v>
      </c>
      <c r="C44">
        <v>2</v>
      </c>
    </row>
    <row r="45" spans="1:3">
      <c r="A45" s="2" t="s">
        <v>119</v>
      </c>
      <c r="B45">
        <v>2</v>
      </c>
      <c r="C45">
        <v>3</v>
      </c>
    </row>
    <row r="46" spans="1:3">
      <c r="A46" s="2" t="s">
        <v>120</v>
      </c>
      <c r="B46">
        <v>8</v>
      </c>
      <c r="C46">
        <v>16</v>
      </c>
    </row>
    <row r="47" spans="1:3">
      <c r="A47" s="2" t="s">
        <v>135</v>
      </c>
      <c r="B47">
        <v>5</v>
      </c>
      <c r="C47">
        <v>9</v>
      </c>
    </row>
    <row r="48" spans="1:3">
      <c r="A48" s="2" t="s">
        <v>121</v>
      </c>
      <c r="B48">
        <v>2</v>
      </c>
      <c r="C48">
        <v>2</v>
      </c>
    </row>
    <row r="49" spans="1:3">
      <c r="A49" s="2" t="s">
        <v>122</v>
      </c>
      <c r="B49">
        <v>6</v>
      </c>
      <c r="C49">
        <v>12</v>
      </c>
    </row>
    <row r="50" spans="1:3">
      <c r="A50" s="2" t="s">
        <v>123</v>
      </c>
      <c r="B50">
        <v>2</v>
      </c>
      <c r="C50">
        <v>3</v>
      </c>
    </row>
    <row r="51" spans="1:3">
      <c r="A51" s="2" t="s">
        <v>124</v>
      </c>
      <c r="B51">
        <v>3</v>
      </c>
      <c r="C51">
        <v>12</v>
      </c>
    </row>
    <row r="52" spans="1:3">
      <c r="A52" s="2" t="s">
        <v>125</v>
      </c>
      <c r="B52">
        <v>1</v>
      </c>
      <c r="C52">
        <v>1</v>
      </c>
    </row>
    <row r="53" spans="1:3">
      <c r="A53" s="2" t="s">
        <v>126</v>
      </c>
      <c r="B53">
        <v>3</v>
      </c>
      <c r="C53">
        <v>3</v>
      </c>
    </row>
    <row r="54" spans="1:3">
      <c r="A54" s="2" t="s">
        <v>127</v>
      </c>
      <c r="B54">
        <v>16</v>
      </c>
      <c r="C54">
        <v>16</v>
      </c>
    </row>
    <row r="55" spans="1:3">
      <c r="A55" s="2" t="s">
        <v>128</v>
      </c>
      <c r="B55">
        <v>4</v>
      </c>
      <c r="C55">
        <v>8</v>
      </c>
    </row>
    <row r="56" spans="1:3">
      <c r="A56" s="2" t="s">
        <v>129</v>
      </c>
      <c r="B56">
        <v>7</v>
      </c>
      <c r="C56">
        <v>14</v>
      </c>
    </row>
    <row r="57" spans="1:3">
      <c r="A57" s="2" t="s">
        <v>130</v>
      </c>
      <c r="B57">
        <v>5</v>
      </c>
      <c r="C57">
        <v>5</v>
      </c>
    </row>
    <row r="58" spans="1:3">
      <c r="A58" s="2" t="s">
        <v>131</v>
      </c>
      <c r="B58">
        <v>4</v>
      </c>
      <c r="C58">
        <v>7</v>
      </c>
    </row>
    <row r="59" spans="1:3">
      <c r="A59" s="2" t="s">
        <v>132</v>
      </c>
      <c r="B59">
        <v>4</v>
      </c>
      <c r="C59">
        <v>4</v>
      </c>
    </row>
    <row r="60" spans="1:3">
      <c r="A60" s="2" t="s">
        <v>133</v>
      </c>
      <c r="B60">
        <v>3</v>
      </c>
      <c r="C60">
        <v>12</v>
      </c>
    </row>
    <row r="61" spans="1:3">
      <c r="A61" s="2" t="s">
        <v>134</v>
      </c>
      <c r="B61">
        <v>3</v>
      </c>
      <c r="C61">
        <v>5</v>
      </c>
    </row>
    <row r="62" spans="1:3">
      <c r="A62" s="2" t="s">
        <v>136</v>
      </c>
      <c r="B62">
        <v>3</v>
      </c>
      <c r="C62">
        <v>15</v>
      </c>
    </row>
    <row r="63" spans="1:3">
      <c r="A63" s="2" t="s">
        <v>137</v>
      </c>
      <c r="B63">
        <v>2</v>
      </c>
      <c r="C63">
        <v>4</v>
      </c>
    </row>
    <row r="64" spans="1:3">
      <c r="A64" s="2" t="s">
        <v>138</v>
      </c>
      <c r="B64">
        <v>1</v>
      </c>
      <c r="C64">
        <v>2</v>
      </c>
    </row>
    <row r="65" spans="1:3">
      <c r="A65" s="2" t="s">
        <v>139</v>
      </c>
      <c r="B65">
        <v>2</v>
      </c>
      <c r="C65">
        <v>3</v>
      </c>
    </row>
    <row r="66" spans="1:3">
      <c r="A66" s="2" t="s">
        <v>140</v>
      </c>
      <c r="B66">
        <v>3</v>
      </c>
      <c r="C66">
        <v>3</v>
      </c>
    </row>
    <row r="67" spans="1:3">
      <c r="A67" s="2" t="s">
        <v>141</v>
      </c>
      <c r="B67">
        <v>2</v>
      </c>
      <c r="C67">
        <v>4</v>
      </c>
    </row>
    <row r="68" spans="1:3">
      <c r="A68" s="2" t="s">
        <v>142</v>
      </c>
      <c r="B68">
        <v>1</v>
      </c>
      <c r="C68">
        <v>2</v>
      </c>
    </row>
    <row r="69" spans="1:3">
      <c r="A69" s="2" t="s">
        <v>143</v>
      </c>
      <c r="B69">
        <v>2</v>
      </c>
      <c r="C69">
        <v>6</v>
      </c>
    </row>
    <row r="70" spans="1:3">
      <c r="A70" s="2" t="s">
        <v>144</v>
      </c>
      <c r="B70">
        <v>3</v>
      </c>
      <c r="C70">
        <v>5</v>
      </c>
    </row>
    <row r="71" spans="1:3">
      <c r="A71" s="2" t="s">
        <v>145</v>
      </c>
      <c r="B71">
        <v>1</v>
      </c>
      <c r="C71">
        <v>1</v>
      </c>
    </row>
    <row r="72" spans="1:3">
      <c r="A72" s="2" t="s">
        <v>146</v>
      </c>
      <c r="B72">
        <v>13</v>
      </c>
      <c r="C72">
        <v>20</v>
      </c>
    </row>
    <row r="73" spans="1:3">
      <c r="A73" s="2" t="s">
        <v>147</v>
      </c>
      <c r="B73">
        <v>1</v>
      </c>
      <c r="C73">
        <v>1</v>
      </c>
    </row>
    <row r="74" spans="1:3">
      <c r="A74" s="2" t="s">
        <v>160</v>
      </c>
      <c r="B74">
        <v>3</v>
      </c>
      <c r="C74">
        <v>4</v>
      </c>
    </row>
    <row r="75" spans="1:3">
      <c r="A75" s="2" t="s">
        <v>148</v>
      </c>
      <c r="B75">
        <v>2</v>
      </c>
      <c r="C75">
        <v>9</v>
      </c>
    </row>
    <row r="76" spans="1:3">
      <c r="A76" s="2" t="s">
        <v>32</v>
      </c>
      <c r="B76">
        <v>4</v>
      </c>
      <c r="C76">
        <v>12</v>
      </c>
    </row>
    <row r="77" spans="1:3">
      <c r="A77" t="s">
        <v>149</v>
      </c>
      <c r="B77">
        <v>3</v>
      </c>
      <c r="C77">
        <v>4</v>
      </c>
    </row>
    <row r="78" spans="1:3">
      <c r="A78" t="s">
        <v>150</v>
      </c>
      <c r="B78">
        <v>5</v>
      </c>
      <c r="C78">
        <v>7</v>
      </c>
    </row>
    <row r="79" spans="1:3">
      <c r="A79" t="s">
        <v>151</v>
      </c>
      <c r="B79">
        <v>2</v>
      </c>
      <c r="C79">
        <v>6</v>
      </c>
    </row>
    <row r="80" spans="1:3">
      <c r="A80" t="s">
        <v>152</v>
      </c>
      <c r="B80">
        <v>4</v>
      </c>
      <c r="C80">
        <v>8</v>
      </c>
    </row>
    <row r="81" spans="1:3">
      <c r="A81" t="s">
        <v>153</v>
      </c>
      <c r="B81">
        <v>4</v>
      </c>
      <c r="C81">
        <v>8</v>
      </c>
    </row>
    <row r="82" spans="1:3">
      <c r="A82" t="s">
        <v>154</v>
      </c>
      <c r="B82">
        <v>2</v>
      </c>
      <c r="C82">
        <v>4</v>
      </c>
    </row>
    <row r="83" spans="1:3">
      <c r="A83" t="s">
        <v>155</v>
      </c>
      <c r="B83">
        <v>2</v>
      </c>
      <c r="C83">
        <v>3</v>
      </c>
    </row>
    <row r="84" spans="1:3">
      <c r="A84" t="s">
        <v>326</v>
      </c>
      <c r="B84">
        <v>2</v>
      </c>
      <c r="C84">
        <v>2</v>
      </c>
    </row>
    <row r="85" spans="1:3">
      <c r="A85" t="s">
        <v>156</v>
      </c>
      <c r="B85">
        <v>3</v>
      </c>
      <c r="C85">
        <v>3</v>
      </c>
    </row>
    <row r="86" spans="1:3">
      <c r="A86" t="s">
        <v>157</v>
      </c>
      <c r="B86">
        <v>2</v>
      </c>
      <c r="C86">
        <v>3</v>
      </c>
    </row>
    <row r="87" spans="1:3">
      <c r="A87" t="s">
        <v>161</v>
      </c>
      <c r="B87">
        <v>4</v>
      </c>
      <c r="C87">
        <v>20</v>
      </c>
    </row>
    <row r="88" spans="1:3">
      <c r="A88" s="14" t="s">
        <v>158</v>
      </c>
      <c r="B88">
        <v>2</v>
      </c>
      <c r="C88">
        <v>6</v>
      </c>
    </row>
    <row r="89" spans="1:3">
      <c r="A89" t="s">
        <v>159</v>
      </c>
      <c r="B89">
        <v>2</v>
      </c>
      <c r="C89">
        <v>2</v>
      </c>
    </row>
    <row r="90" spans="1:3">
      <c r="A90" t="s">
        <v>162</v>
      </c>
      <c r="B90">
        <v>163</v>
      </c>
      <c r="C90">
        <v>236</v>
      </c>
    </row>
    <row r="91" spans="1:3">
      <c r="A91" t="s">
        <v>163</v>
      </c>
      <c r="B91">
        <v>3</v>
      </c>
      <c r="C91">
        <v>5</v>
      </c>
    </row>
    <row r="92" spans="1:3">
      <c r="A92" t="s">
        <v>164</v>
      </c>
      <c r="B92">
        <v>15</v>
      </c>
      <c r="C92">
        <v>22</v>
      </c>
    </row>
    <row r="93" spans="1:3">
      <c r="A93" t="s">
        <v>165</v>
      </c>
      <c r="B93">
        <v>7</v>
      </c>
      <c r="C93">
        <v>15</v>
      </c>
    </row>
    <row r="94" spans="1:3">
      <c r="A94" t="s">
        <v>166</v>
      </c>
      <c r="B94">
        <v>7</v>
      </c>
      <c r="C94">
        <v>12</v>
      </c>
    </row>
    <row r="95" spans="1:3">
      <c r="A95" t="s">
        <v>167</v>
      </c>
      <c r="B95">
        <v>4</v>
      </c>
      <c r="C95">
        <v>9</v>
      </c>
    </row>
    <row r="96" spans="1:3">
      <c r="A96" t="s">
        <v>168</v>
      </c>
      <c r="B96">
        <v>1</v>
      </c>
      <c r="C96">
        <v>1</v>
      </c>
    </row>
    <row r="97" spans="1:3">
      <c r="A97" t="s">
        <v>169</v>
      </c>
      <c r="B97">
        <v>4</v>
      </c>
      <c r="C97">
        <v>8</v>
      </c>
    </row>
    <row r="98" spans="1:3">
      <c r="A98" t="s">
        <v>170</v>
      </c>
      <c r="B98">
        <v>4</v>
      </c>
      <c r="C98">
        <v>8</v>
      </c>
    </row>
    <row r="99" spans="1:3">
      <c r="A99" t="s">
        <v>171</v>
      </c>
      <c r="B99">
        <v>3</v>
      </c>
      <c r="C99">
        <v>5</v>
      </c>
    </row>
    <row r="100" spans="1:3">
      <c r="A100" t="s">
        <v>172</v>
      </c>
      <c r="B100">
        <v>5</v>
      </c>
      <c r="C100">
        <v>24</v>
      </c>
    </row>
    <row r="101" spans="1:3">
      <c r="A101" t="s">
        <v>173</v>
      </c>
      <c r="B101">
        <v>2</v>
      </c>
      <c r="C101">
        <v>2</v>
      </c>
    </row>
    <row r="102" spans="1:3">
      <c r="A102" t="s">
        <v>174</v>
      </c>
      <c r="B102">
        <v>7</v>
      </c>
      <c r="C102">
        <v>8</v>
      </c>
    </row>
    <row r="103" spans="1:3">
      <c r="A103" t="s">
        <v>175</v>
      </c>
      <c r="B103">
        <v>7</v>
      </c>
      <c r="C103">
        <v>9</v>
      </c>
    </row>
    <row r="104" spans="1:3">
      <c r="A104" t="s">
        <v>176</v>
      </c>
      <c r="B104">
        <v>3</v>
      </c>
      <c r="C104">
        <v>15</v>
      </c>
    </row>
    <row r="105" spans="1:3">
      <c r="A105" t="s">
        <v>177</v>
      </c>
      <c r="B105">
        <v>4</v>
      </c>
      <c r="C105">
        <v>16</v>
      </c>
    </row>
    <row r="106" spans="1:3">
      <c r="A106" t="s">
        <v>178</v>
      </c>
      <c r="B106">
        <v>5</v>
      </c>
      <c r="C106">
        <v>4</v>
      </c>
    </row>
    <row r="107" spans="1:3">
      <c r="A107" t="s">
        <v>179</v>
      </c>
      <c r="B107">
        <v>5</v>
      </c>
      <c r="C107">
        <v>12</v>
      </c>
    </row>
    <row r="108" spans="1:3">
      <c r="A108" t="s">
        <v>180</v>
      </c>
      <c r="B108">
        <v>4</v>
      </c>
      <c r="C108">
        <v>6</v>
      </c>
    </row>
    <row r="109" spans="1:3">
      <c r="A109" t="s">
        <v>181</v>
      </c>
      <c r="B109">
        <v>1</v>
      </c>
      <c r="C109">
        <v>1</v>
      </c>
    </row>
    <row r="110" spans="1:3">
      <c r="A110" t="s">
        <v>182</v>
      </c>
      <c r="B110">
        <v>4</v>
      </c>
      <c r="C110">
        <v>10</v>
      </c>
    </row>
    <row r="111" spans="1:3">
      <c r="A111" t="s">
        <v>183</v>
      </c>
      <c r="B111">
        <v>7</v>
      </c>
      <c r="C111">
        <v>20</v>
      </c>
    </row>
    <row r="112" spans="1:3">
      <c r="A112" t="s">
        <v>184</v>
      </c>
      <c r="B112">
        <v>2</v>
      </c>
      <c r="C112">
        <v>4</v>
      </c>
    </row>
    <row r="113" spans="1:3">
      <c r="A113" t="s">
        <v>185</v>
      </c>
      <c r="B113">
        <v>1</v>
      </c>
      <c r="C113">
        <v>2</v>
      </c>
    </row>
    <row r="114" spans="1:3">
      <c r="A114" t="s">
        <v>186</v>
      </c>
      <c r="B114">
        <v>16</v>
      </c>
      <c r="C114">
        <v>34</v>
      </c>
    </row>
    <row r="115" spans="1:3">
      <c r="A115" t="s">
        <v>187</v>
      </c>
      <c r="B115">
        <v>2</v>
      </c>
      <c r="C115">
        <v>8</v>
      </c>
    </row>
    <row r="116" spans="1:3">
      <c r="A116" t="s">
        <v>188</v>
      </c>
      <c r="B116">
        <v>1</v>
      </c>
      <c r="C116">
        <v>2</v>
      </c>
    </row>
    <row r="117" spans="1:3">
      <c r="A117" t="s">
        <v>189</v>
      </c>
      <c r="B117">
        <v>4</v>
      </c>
      <c r="C117">
        <v>6</v>
      </c>
    </row>
    <row r="118" spans="1:3">
      <c r="A118" t="s">
        <v>190</v>
      </c>
      <c r="B118">
        <v>3</v>
      </c>
      <c r="C118">
        <v>5</v>
      </c>
    </row>
    <row r="119" spans="1:3">
      <c r="A119" t="s">
        <v>191</v>
      </c>
      <c r="B119">
        <v>2</v>
      </c>
      <c r="C119">
        <v>8</v>
      </c>
    </row>
    <row r="120" spans="1:3">
      <c r="A120" t="s">
        <v>192</v>
      </c>
      <c r="B120">
        <v>11</v>
      </c>
      <c r="C120">
        <v>24</v>
      </c>
    </row>
    <row r="121" spans="1:3">
      <c r="A121" t="s">
        <v>193</v>
      </c>
      <c r="B121">
        <v>2</v>
      </c>
      <c r="C121">
        <v>7</v>
      </c>
    </row>
    <row r="122" spans="1:3">
      <c r="A122" t="s">
        <v>194</v>
      </c>
      <c r="B122">
        <v>6</v>
      </c>
      <c r="C122">
        <v>9</v>
      </c>
    </row>
    <row r="123" spans="1:3">
      <c r="A123" t="s">
        <v>195</v>
      </c>
      <c r="B123">
        <v>8</v>
      </c>
      <c r="C123">
        <v>16</v>
      </c>
    </row>
    <row r="124" spans="1:3">
      <c r="A124" t="s">
        <v>196</v>
      </c>
      <c r="B124">
        <v>3</v>
      </c>
      <c r="C124">
        <v>10</v>
      </c>
    </row>
    <row r="125" spans="1:3">
      <c r="A125" t="s">
        <v>197</v>
      </c>
      <c r="B125">
        <v>7</v>
      </c>
      <c r="C125">
        <v>15</v>
      </c>
    </row>
    <row r="126" spans="1:3">
      <c r="A126" t="s">
        <v>198</v>
      </c>
      <c r="B126">
        <v>4</v>
      </c>
      <c r="C126">
        <v>6</v>
      </c>
    </row>
    <row r="127" spans="1:3">
      <c r="A127" t="s">
        <v>199</v>
      </c>
      <c r="B127">
        <v>4</v>
      </c>
      <c r="C127">
        <v>12</v>
      </c>
    </row>
    <row r="128" spans="1:3">
      <c r="A128" t="s">
        <v>200</v>
      </c>
      <c r="B128">
        <v>6</v>
      </c>
      <c r="C128">
        <v>7</v>
      </c>
    </row>
    <row r="129" spans="1:3">
      <c r="A129" t="s">
        <v>201</v>
      </c>
      <c r="B129">
        <v>11</v>
      </c>
      <c r="C129">
        <v>12</v>
      </c>
    </row>
    <row r="130" spans="1:3">
      <c r="A130" t="s">
        <v>202</v>
      </c>
      <c r="B130">
        <v>3</v>
      </c>
      <c r="C130">
        <v>6</v>
      </c>
    </row>
    <row r="131" spans="1:3">
      <c r="A131" t="s">
        <v>203</v>
      </c>
      <c r="B131">
        <v>7</v>
      </c>
      <c r="C131">
        <v>12</v>
      </c>
    </row>
    <row r="132" spans="1:3">
      <c r="A132" t="s">
        <v>204</v>
      </c>
      <c r="B132">
        <v>2</v>
      </c>
      <c r="C132">
        <v>2</v>
      </c>
    </row>
    <row r="133" spans="1:3">
      <c r="A133" t="s">
        <v>205</v>
      </c>
      <c r="B133">
        <v>8</v>
      </c>
      <c r="C133">
        <v>15</v>
      </c>
    </row>
    <row r="134" spans="1:3">
      <c r="A134" t="s">
        <v>206</v>
      </c>
      <c r="B134">
        <v>3</v>
      </c>
      <c r="C134">
        <v>8</v>
      </c>
    </row>
    <row r="135" spans="1:3">
      <c r="A135" t="s">
        <v>207</v>
      </c>
      <c r="B135">
        <v>3</v>
      </c>
      <c r="C135">
        <v>7</v>
      </c>
    </row>
    <row r="136" spans="1:3">
      <c r="A136" t="s">
        <v>208</v>
      </c>
      <c r="B136">
        <v>5</v>
      </c>
      <c r="C136">
        <v>8</v>
      </c>
    </row>
    <row r="137" spans="1:3">
      <c r="A137" t="s">
        <v>209</v>
      </c>
      <c r="B137">
        <v>2</v>
      </c>
      <c r="C137">
        <v>4</v>
      </c>
    </row>
    <row r="138" spans="1:3">
      <c r="A138" t="s">
        <v>210</v>
      </c>
      <c r="B138">
        <v>3</v>
      </c>
      <c r="C138">
        <v>12</v>
      </c>
    </row>
    <row r="139" spans="1:3">
      <c r="A139" t="s">
        <v>211</v>
      </c>
      <c r="B139">
        <v>8</v>
      </c>
      <c r="C139">
        <v>24</v>
      </c>
    </row>
    <row r="140" spans="1:3">
      <c r="A140" t="s">
        <v>212</v>
      </c>
      <c r="B140">
        <v>16</v>
      </c>
      <c r="C140">
        <v>10</v>
      </c>
    </row>
    <row r="141" spans="1:3">
      <c r="A141" t="s">
        <v>213</v>
      </c>
      <c r="B141">
        <v>6</v>
      </c>
      <c r="C141">
        <v>9</v>
      </c>
    </row>
    <row r="142" spans="1:3">
      <c r="A142" t="s">
        <v>214</v>
      </c>
      <c r="B142">
        <v>4</v>
      </c>
      <c r="C142">
        <v>14</v>
      </c>
    </row>
    <row r="143" spans="1:3">
      <c r="A143" t="s">
        <v>215</v>
      </c>
      <c r="B143">
        <v>3</v>
      </c>
      <c r="C143">
        <v>7</v>
      </c>
    </row>
    <row r="144" spans="1:3">
      <c r="A144" t="s">
        <v>216</v>
      </c>
      <c r="B144">
        <v>2</v>
      </c>
      <c r="C144">
        <v>8</v>
      </c>
    </row>
    <row r="145" spans="1:3">
      <c r="A145" t="s">
        <v>217</v>
      </c>
      <c r="B145">
        <v>4</v>
      </c>
      <c r="C145">
        <v>8</v>
      </c>
    </row>
    <row r="146" spans="1:3">
      <c r="A146" t="s">
        <v>218</v>
      </c>
      <c r="B146">
        <v>8</v>
      </c>
      <c r="C146">
        <v>19</v>
      </c>
    </row>
    <row r="147" spans="1:3">
      <c r="A147" t="s">
        <v>219</v>
      </c>
      <c r="B147">
        <v>6</v>
      </c>
      <c r="C147">
        <v>8</v>
      </c>
    </row>
    <row r="148" spans="1:3">
      <c r="A148" t="s">
        <v>220</v>
      </c>
      <c r="B148">
        <v>1</v>
      </c>
      <c r="C148">
        <v>1</v>
      </c>
    </row>
    <row r="149" spans="1:3">
      <c r="A149" t="s">
        <v>221</v>
      </c>
      <c r="B149">
        <v>3</v>
      </c>
      <c r="C149">
        <v>21</v>
      </c>
    </row>
    <row r="150" spans="1:3">
      <c r="A150" t="s">
        <v>222</v>
      </c>
      <c r="B150">
        <v>2</v>
      </c>
      <c r="C150">
        <v>2</v>
      </c>
    </row>
    <row r="151" spans="1:3">
      <c r="A151" t="s">
        <v>223</v>
      </c>
      <c r="B151">
        <v>3</v>
      </c>
      <c r="C151">
        <v>3</v>
      </c>
    </row>
    <row r="152" spans="1:3">
      <c r="A152" t="s">
        <v>224</v>
      </c>
      <c r="B152">
        <v>13</v>
      </c>
      <c r="C152">
        <v>16</v>
      </c>
    </row>
    <row r="153" spans="1:3">
      <c r="A153" t="s">
        <v>225</v>
      </c>
      <c r="B153">
        <v>5</v>
      </c>
      <c r="C153">
        <v>7</v>
      </c>
    </row>
    <row r="154" spans="1:3">
      <c r="A154" t="s">
        <v>226</v>
      </c>
      <c r="B154">
        <v>4</v>
      </c>
      <c r="C154">
        <v>8</v>
      </c>
    </row>
    <row r="155" spans="1:3">
      <c r="A155" t="s">
        <v>227</v>
      </c>
      <c r="B155">
        <v>6</v>
      </c>
      <c r="C155">
        <v>10</v>
      </c>
    </row>
    <row r="156" spans="1:3">
      <c r="A156" t="s">
        <v>228</v>
      </c>
      <c r="B156">
        <v>10</v>
      </c>
      <c r="C156">
        <v>13</v>
      </c>
    </row>
    <row r="157" spans="1:3">
      <c r="A157" t="s">
        <v>229</v>
      </c>
      <c r="B157">
        <v>140</v>
      </c>
      <c r="C157">
        <v>55</v>
      </c>
    </row>
    <row r="158" spans="1:3">
      <c r="A158" t="s">
        <v>230</v>
      </c>
      <c r="B158">
        <v>5</v>
      </c>
      <c r="C158">
        <v>7</v>
      </c>
    </row>
    <row r="159" spans="1:3">
      <c r="A159" t="s">
        <v>231</v>
      </c>
      <c r="B159">
        <v>2</v>
      </c>
      <c r="C159">
        <v>2</v>
      </c>
    </row>
    <row r="160" spans="1:3">
      <c r="A160" t="s">
        <v>232</v>
      </c>
      <c r="B160">
        <v>4</v>
      </c>
      <c r="C160">
        <v>7</v>
      </c>
    </row>
    <row r="161" spans="1:3">
      <c r="A161" t="s">
        <v>233</v>
      </c>
      <c r="B161">
        <v>8</v>
      </c>
      <c r="C161">
        <v>15</v>
      </c>
    </row>
    <row r="162" spans="1:3">
      <c r="A162" t="s">
        <v>238</v>
      </c>
      <c r="B162">
        <v>7</v>
      </c>
      <c r="C162">
        <v>15</v>
      </c>
    </row>
    <row r="163" spans="1:3">
      <c r="A163" t="s">
        <v>239</v>
      </c>
      <c r="B163">
        <v>4</v>
      </c>
      <c r="C163">
        <v>4</v>
      </c>
    </row>
    <row r="164" spans="1:3">
      <c r="A164" t="s">
        <v>234</v>
      </c>
      <c r="B164">
        <v>2</v>
      </c>
      <c r="C164">
        <v>4</v>
      </c>
    </row>
    <row r="165" spans="1:3">
      <c r="A165" t="s">
        <v>235</v>
      </c>
      <c r="B165">
        <v>6</v>
      </c>
      <c r="C165">
        <v>16</v>
      </c>
    </row>
    <row r="166" spans="1:3">
      <c r="A166" t="s">
        <v>236</v>
      </c>
      <c r="B166">
        <v>3</v>
      </c>
      <c r="C166">
        <v>9</v>
      </c>
    </row>
    <row r="167" spans="1:3">
      <c r="A167" t="s">
        <v>237</v>
      </c>
      <c r="B167">
        <v>4</v>
      </c>
      <c r="C167">
        <v>12</v>
      </c>
    </row>
    <row r="168" spans="1:3">
      <c r="A168" t="s">
        <v>240</v>
      </c>
      <c r="B168">
        <v>2</v>
      </c>
      <c r="C168">
        <v>2</v>
      </c>
    </row>
    <row r="169" spans="1:3">
      <c r="A169" t="s">
        <v>241</v>
      </c>
      <c r="B169">
        <v>6</v>
      </c>
      <c r="C169">
        <v>7</v>
      </c>
    </row>
    <row r="170" spans="1:3">
      <c r="A170" t="s">
        <v>242</v>
      </c>
      <c r="B170">
        <v>2</v>
      </c>
      <c r="C170">
        <v>2</v>
      </c>
    </row>
    <row r="171" spans="1:3">
      <c r="A171" t="s">
        <v>243</v>
      </c>
      <c r="B171">
        <v>8</v>
      </c>
      <c r="C171">
        <v>12</v>
      </c>
    </row>
    <row r="172" spans="1:3">
      <c r="A172" t="s">
        <v>244</v>
      </c>
      <c r="B172">
        <v>4</v>
      </c>
      <c r="C172">
        <v>8</v>
      </c>
    </row>
    <row r="173" spans="1:3">
      <c r="A173" t="s">
        <v>245</v>
      </c>
      <c r="B173">
        <v>8</v>
      </c>
      <c r="C173">
        <v>14</v>
      </c>
    </row>
    <row r="174" spans="1:3">
      <c r="A174" t="s">
        <v>246</v>
      </c>
      <c r="B174">
        <v>6</v>
      </c>
      <c r="C174">
        <v>10</v>
      </c>
    </row>
    <row r="175" spans="1:3">
      <c r="A175" t="s">
        <v>247</v>
      </c>
      <c r="B175">
        <v>8</v>
      </c>
      <c r="C175">
        <v>15</v>
      </c>
    </row>
    <row r="176" spans="1:3">
      <c r="A176" t="s">
        <v>250</v>
      </c>
      <c r="B176">
        <v>2</v>
      </c>
      <c r="C176">
        <v>3</v>
      </c>
    </row>
    <row r="177" spans="1:3">
      <c r="A177" t="s">
        <v>248</v>
      </c>
      <c r="B177">
        <v>4</v>
      </c>
      <c r="C177">
        <v>41</v>
      </c>
    </row>
    <row r="178" spans="1:3">
      <c r="A178" t="s">
        <v>249</v>
      </c>
      <c r="B178">
        <v>6</v>
      </c>
      <c r="C178">
        <v>8</v>
      </c>
    </row>
    <row r="179" spans="1:3">
      <c r="A179" t="s">
        <v>251</v>
      </c>
      <c r="B179">
        <v>5</v>
      </c>
      <c r="C179">
        <v>8</v>
      </c>
    </row>
    <row r="180" spans="1:3">
      <c r="A180" t="s">
        <v>252</v>
      </c>
      <c r="B180">
        <v>7</v>
      </c>
      <c r="C180">
        <v>22</v>
      </c>
    </row>
    <row r="181" spans="1:3">
      <c r="A181" t="s">
        <v>253</v>
      </c>
      <c r="B181">
        <v>2</v>
      </c>
      <c r="C181">
        <v>12</v>
      </c>
    </row>
    <row r="182" spans="1:3">
      <c r="A182" t="s">
        <v>254</v>
      </c>
      <c r="B182">
        <v>3</v>
      </c>
      <c r="C182">
        <v>11</v>
      </c>
    </row>
    <row r="183" spans="1:3">
      <c r="A183" t="s">
        <v>255</v>
      </c>
      <c r="B183">
        <v>4</v>
      </c>
      <c r="C183">
        <v>35</v>
      </c>
    </row>
    <row r="184" spans="1:3">
      <c r="A184" t="s">
        <v>256</v>
      </c>
      <c r="B184">
        <v>8</v>
      </c>
      <c r="C184">
        <v>8</v>
      </c>
    </row>
    <row r="185" spans="1:3">
      <c r="A185" t="s">
        <v>257</v>
      </c>
      <c r="B185">
        <v>6</v>
      </c>
      <c r="C185">
        <v>8</v>
      </c>
    </row>
    <row r="186" spans="1:3">
      <c r="A186" t="s">
        <v>258</v>
      </c>
      <c r="B186">
        <v>7</v>
      </c>
      <c r="C186">
        <v>14</v>
      </c>
    </row>
    <row r="187" spans="1:3">
      <c r="A187" t="s">
        <v>259</v>
      </c>
      <c r="B187">
        <v>5</v>
      </c>
      <c r="C187">
        <v>10</v>
      </c>
    </row>
    <row r="188" spans="1:3">
      <c r="A188" t="s">
        <v>260</v>
      </c>
      <c r="B188">
        <v>12</v>
      </c>
      <c r="C188">
        <v>24</v>
      </c>
    </row>
    <row r="189" spans="1:3">
      <c r="A189" t="s">
        <v>261</v>
      </c>
      <c r="B189">
        <v>16</v>
      </c>
      <c r="C189">
        <v>27</v>
      </c>
    </row>
    <row r="190" spans="1:3">
      <c r="A190" t="s">
        <v>262</v>
      </c>
      <c r="B190">
        <v>22</v>
      </c>
      <c r="C190">
        <v>48</v>
      </c>
    </row>
    <row r="191" spans="1:3">
      <c r="A191" t="s">
        <v>263</v>
      </c>
      <c r="B191">
        <v>2</v>
      </c>
      <c r="C191">
        <v>6</v>
      </c>
    </row>
    <row r="192" spans="1:3">
      <c r="A192" t="s">
        <v>264</v>
      </c>
      <c r="B192">
        <v>1</v>
      </c>
      <c r="C192">
        <v>1</v>
      </c>
    </row>
    <row r="193" spans="1:3">
      <c r="A193" t="s">
        <v>265</v>
      </c>
      <c r="B193">
        <v>2</v>
      </c>
      <c r="C193">
        <v>4</v>
      </c>
    </row>
    <row r="194" spans="1:3">
      <c r="A194" t="s">
        <v>273</v>
      </c>
      <c r="B194">
        <v>4</v>
      </c>
      <c r="C194">
        <v>16</v>
      </c>
    </row>
    <row r="195" spans="1:3">
      <c r="A195" t="s">
        <v>266</v>
      </c>
      <c r="B195">
        <v>4</v>
      </c>
      <c r="C195">
        <v>7</v>
      </c>
    </row>
    <row r="196" spans="1:3">
      <c r="A196" t="s">
        <v>267</v>
      </c>
      <c r="B196">
        <v>12</v>
      </c>
      <c r="C196">
        <v>25</v>
      </c>
    </row>
    <row r="197" spans="1:3">
      <c r="A197" t="s">
        <v>268</v>
      </c>
      <c r="B197">
        <v>5</v>
      </c>
      <c r="C197">
        <v>22</v>
      </c>
    </row>
    <row r="198" spans="1:3">
      <c r="A198" t="s">
        <v>269</v>
      </c>
      <c r="B198">
        <v>12</v>
      </c>
      <c r="C198">
        <v>12</v>
      </c>
    </row>
    <row r="199" spans="1:3">
      <c r="A199" t="s">
        <v>270</v>
      </c>
      <c r="B199">
        <v>3</v>
      </c>
      <c r="C199">
        <v>5</v>
      </c>
    </row>
    <row r="200" spans="1:3">
      <c r="A200" t="s">
        <v>271</v>
      </c>
      <c r="B200">
        <v>4</v>
      </c>
      <c r="C200">
        <v>16</v>
      </c>
    </row>
    <row r="201" spans="1:3">
      <c r="A201" t="s">
        <v>272</v>
      </c>
      <c r="B201">
        <v>6</v>
      </c>
      <c r="C201">
        <v>13</v>
      </c>
    </row>
    <row r="202" spans="1:3">
      <c r="A202" t="s">
        <v>274</v>
      </c>
      <c r="B202">
        <v>3</v>
      </c>
      <c r="C202">
        <v>4</v>
      </c>
    </row>
    <row r="203" spans="1:3">
      <c r="A203" t="s">
        <v>275</v>
      </c>
      <c r="B203">
        <v>4</v>
      </c>
      <c r="C203">
        <v>10</v>
      </c>
    </row>
    <row r="204" spans="1:3">
      <c r="A204" t="s">
        <v>276</v>
      </c>
      <c r="B204">
        <v>3</v>
      </c>
      <c r="C204">
        <v>4</v>
      </c>
    </row>
    <row r="205" spans="1:3">
      <c r="A205" t="s">
        <v>325</v>
      </c>
      <c r="B205">
        <v>9</v>
      </c>
      <c r="C205">
        <v>10</v>
      </c>
    </row>
    <row r="206" spans="1:3">
      <c r="A206" t="s">
        <v>277</v>
      </c>
      <c r="B206">
        <v>15</v>
      </c>
      <c r="C206">
        <v>22</v>
      </c>
    </row>
    <row r="207" spans="1:3">
      <c r="A207" t="s">
        <v>278</v>
      </c>
      <c r="B207">
        <v>2</v>
      </c>
      <c r="C207">
        <v>5</v>
      </c>
    </row>
    <row r="208" spans="1:3">
      <c r="A208" t="s">
        <v>279</v>
      </c>
      <c r="B208">
        <v>3</v>
      </c>
      <c r="C208">
        <v>4</v>
      </c>
    </row>
    <row r="209" spans="1:3">
      <c r="A209" t="s">
        <v>280</v>
      </c>
      <c r="B209">
        <v>2</v>
      </c>
      <c r="C209">
        <v>2</v>
      </c>
    </row>
    <row r="210" spans="1:3">
      <c r="A210" t="s">
        <v>281</v>
      </c>
      <c r="B210">
        <v>6</v>
      </c>
      <c r="C210">
        <v>5</v>
      </c>
    </row>
    <row r="211" spans="1:3">
      <c r="A211" t="s">
        <v>282</v>
      </c>
      <c r="B211">
        <v>10</v>
      </c>
      <c r="C211">
        <v>8</v>
      </c>
    </row>
    <row r="212" spans="1:3">
      <c r="A212" t="s">
        <v>283</v>
      </c>
      <c r="B212">
        <v>2</v>
      </c>
      <c r="C212">
        <v>2</v>
      </c>
    </row>
    <row r="213" spans="1:3">
      <c r="A213" t="s">
        <v>284</v>
      </c>
      <c r="B213">
        <v>8</v>
      </c>
      <c r="C213">
        <v>8</v>
      </c>
    </row>
    <row r="214" spans="1:3">
      <c r="A214" t="s">
        <v>65</v>
      </c>
      <c r="B214">
        <v>12</v>
      </c>
      <c r="C214">
        <v>14</v>
      </c>
    </row>
    <row r="215" spans="1:3">
      <c r="A215" t="s">
        <v>285</v>
      </c>
      <c r="B215">
        <v>4</v>
      </c>
      <c r="C215">
        <v>6</v>
      </c>
    </row>
    <row r="216" spans="1:3">
      <c r="A216" t="s">
        <v>286</v>
      </c>
      <c r="B216">
        <v>4</v>
      </c>
      <c r="C216">
        <v>5</v>
      </c>
    </row>
    <row r="217" spans="1:3">
      <c r="A217" t="s">
        <v>287</v>
      </c>
      <c r="B217">
        <v>7</v>
      </c>
      <c r="C217">
        <v>7</v>
      </c>
    </row>
    <row r="218" spans="1:3">
      <c r="A218" t="s">
        <v>288</v>
      </c>
      <c r="B218">
        <v>4</v>
      </c>
      <c r="C218">
        <v>4</v>
      </c>
    </row>
    <row r="219" spans="1:3">
      <c r="A219" t="s">
        <v>289</v>
      </c>
      <c r="B219">
        <v>9</v>
      </c>
      <c r="C219">
        <v>14</v>
      </c>
    </row>
    <row r="220" spans="1:3">
      <c r="A220" t="s">
        <v>290</v>
      </c>
      <c r="B220">
        <v>3</v>
      </c>
      <c r="C220">
        <v>10</v>
      </c>
    </row>
    <row r="221" spans="1:3">
      <c r="A221" t="s">
        <v>291</v>
      </c>
      <c r="B221">
        <v>5</v>
      </c>
      <c r="C221">
        <v>30</v>
      </c>
    </row>
    <row r="222" spans="1:3">
      <c r="A222" t="s">
        <v>294</v>
      </c>
      <c r="B222">
        <v>9</v>
      </c>
      <c r="C222">
        <v>9</v>
      </c>
    </row>
    <row r="223" spans="1:3">
      <c r="A223" t="s">
        <v>292</v>
      </c>
      <c r="B223">
        <v>5</v>
      </c>
      <c r="C223">
        <v>5</v>
      </c>
    </row>
    <row r="224" spans="1:3">
      <c r="A224" t="s">
        <v>293</v>
      </c>
      <c r="B224">
        <v>4</v>
      </c>
      <c r="C224">
        <v>7</v>
      </c>
    </row>
    <row r="225" spans="1:3">
      <c r="A225" t="s">
        <v>295</v>
      </c>
      <c r="B225">
        <v>4</v>
      </c>
      <c r="C225">
        <v>8</v>
      </c>
    </row>
    <row r="226" spans="1:3">
      <c r="A226" t="s">
        <v>296</v>
      </c>
      <c r="B226">
        <v>1</v>
      </c>
      <c r="C226">
        <v>1</v>
      </c>
    </row>
    <row r="227" spans="1:3">
      <c r="A227" t="s">
        <v>297</v>
      </c>
      <c r="B227">
        <v>4</v>
      </c>
      <c r="C227">
        <v>4</v>
      </c>
    </row>
    <row r="228" spans="1:3">
      <c r="A228" t="s">
        <v>298</v>
      </c>
      <c r="B228">
        <v>6</v>
      </c>
      <c r="C228">
        <v>10</v>
      </c>
    </row>
    <row r="229" spans="1:3">
      <c r="A229" t="s">
        <v>299</v>
      </c>
      <c r="B229">
        <v>5</v>
      </c>
      <c r="C229">
        <v>16</v>
      </c>
    </row>
    <row r="230" spans="1:3">
      <c r="A230" t="s">
        <v>300</v>
      </c>
      <c r="B230">
        <v>2</v>
      </c>
      <c r="C230">
        <v>3</v>
      </c>
    </row>
    <row r="231" spans="1:3">
      <c r="A231" t="s">
        <v>301</v>
      </c>
      <c r="B231">
        <v>6</v>
      </c>
      <c r="C231">
        <v>7</v>
      </c>
    </row>
    <row r="232" spans="1:3">
      <c r="A232" t="s">
        <v>302</v>
      </c>
      <c r="B232">
        <v>2</v>
      </c>
      <c r="C232">
        <v>9</v>
      </c>
    </row>
    <row r="233" spans="1:3">
      <c r="A233" t="s">
        <v>303</v>
      </c>
      <c r="B233">
        <v>1</v>
      </c>
      <c r="C233">
        <v>1</v>
      </c>
    </row>
    <row r="234" spans="1:3">
      <c r="A234" t="s">
        <v>304</v>
      </c>
      <c r="B234">
        <v>4</v>
      </c>
      <c r="C234">
        <v>6</v>
      </c>
    </row>
    <row r="235" spans="1:3">
      <c r="A235" t="s">
        <v>305</v>
      </c>
      <c r="B235">
        <v>2</v>
      </c>
      <c r="C235">
        <v>3</v>
      </c>
    </row>
    <row r="236" spans="1:3">
      <c r="A236" t="s">
        <v>306</v>
      </c>
      <c r="B236">
        <v>3</v>
      </c>
      <c r="C236">
        <v>4</v>
      </c>
    </row>
    <row r="237" spans="1:3">
      <c r="A237" t="s">
        <v>309</v>
      </c>
      <c r="B237">
        <v>5</v>
      </c>
      <c r="C237">
        <v>20</v>
      </c>
    </row>
    <row r="238" spans="1:3">
      <c r="A238" t="s">
        <v>307</v>
      </c>
      <c r="B238">
        <v>5</v>
      </c>
      <c r="C238">
        <v>6</v>
      </c>
    </row>
    <row r="239" spans="1:3">
      <c r="A239" t="s">
        <v>308</v>
      </c>
      <c r="B239">
        <v>1</v>
      </c>
      <c r="C239">
        <v>3</v>
      </c>
    </row>
    <row r="240" spans="1:3">
      <c r="A240" t="s">
        <v>310</v>
      </c>
      <c r="B240">
        <v>3</v>
      </c>
      <c r="C240">
        <v>4</v>
      </c>
    </row>
    <row r="241" spans="1:3">
      <c r="A241" t="s">
        <v>311</v>
      </c>
      <c r="B241">
        <v>4</v>
      </c>
      <c r="C241">
        <v>7</v>
      </c>
    </row>
    <row r="242" spans="1:3">
      <c r="A242" t="s">
        <v>322</v>
      </c>
      <c r="B242">
        <v>4</v>
      </c>
      <c r="C242">
        <v>4</v>
      </c>
    </row>
    <row r="243" spans="1:3">
      <c r="A243" t="s">
        <v>323</v>
      </c>
      <c r="B243">
        <v>1</v>
      </c>
      <c r="C243">
        <v>1</v>
      </c>
    </row>
    <row r="244" spans="1:3">
      <c r="A244" t="s">
        <v>312</v>
      </c>
      <c r="B244">
        <v>5</v>
      </c>
      <c r="C244">
        <v>8</v>
      </c>
    </row>
    <row r="245" spans="1:3">
      <c r="A245" t="s">
        <v>313</v>
      </c>
      <c r="B245">
        <v>4</v>
      </c>
      <c r="C245">
        <v>18</v>
      </c>
    </row>
    <row r="246" spans="1:3">
      <c r="A246" t="s">
        <v>324</v>
      </c>
      <c r="B246">
        <v>4</v>
      </c>
      <c r="C246">
        <v>18</v>
      </c>
    </row>
    <row r="247" spans="1:3">
      <c r="A247" t="s">
        <v>314</v>
      </c>
      <c r="B247">
        <v>2</v>
      </c>
      <c r="C247">
        <v>1</v>
      </c>
    </row>
    <row r="248" spans="1:3">
      <c r="A248" t="s">
        <v>315</v>
      </c>
      <c r="B248">
        <v>2</v>
      </c>
      <c r="C248">
        <v>5</v>
      </c>
    </row>
    <row r="249" spans="1:3">
      <c r="A249" t="s">
        <v>316</v>
      </c>
      <c r="B249">
        <v>4</v>
      </c>
      <c r="C249">
        <v>26</v>
      </c>
    </row>
    <row r="250" spans="1:3">
      <c r="A250" t="s">
        <v>317</v>
      </c>
      <c r="B250">
        <v>6</v>
      </c>
      <c r="C250">
        <v>12</v>
      </c>
    </row>
    <row r="251" spans="1:3">
      <c r="A251" t="s">
        <v>318</v>
      </c>
      <c r="B251">
        <v>2</v>
      </c>
      <c r="C251">
        <v>2</v>
      </c>
    </row>
    <row r="252" spans="1:3">
      <c r="A252" t="s">
        <v>319</v>
      </c>
      <c r="B252">
        <v>9</v>
      </c>
      <c r="C252">
        <v>13</v>
      </c>
    </row>
    <row r="253" spans="1:3">
      <c r="A253" t="s">
        <v>11</v>
      </c>
      <c r="B253">
        <v>5</v>
      </c>
      <c r="C253">
        <v>8</v>
      </c>
    </row>
    <row r="254" spans="1:3">
      <c r="A254" t="s">
        <v>321</v>
      </c>
      <c r="B254">
        <v>3</v>
      </c>
      <c r="C254">
        <v>7</v>
      </c>
    </row>
    <row r="255" spans="1:3">
      <c r="A255" s="1" t="s">
        <v>320</v>
      </c>
      <c r="B255" s="1">
        <v>5</v>
      </c>
      <c r="C255" s="1">
        <v>4</v>
      </c>
    </row>
    <row r="256" spans="1:3">
      <c r="A256" s="2" t="s">
        <v>511</v>
      </c>
      <c r="B256" s="25">
        <f>SUM(B5:B255)</f>
        <v>1468</v>
      </c>
      <c r="C256" s="25">
        <f>SUM(C5:C255)</f>
        <v>2642</v>
      </c>
    </row>
    <row r="257" spans="1:3">
      <c r="A257" t="s">
        <v>76</v>
      </c>
      <c r="C257">
        <v>251</v>
      </c>
    </row>
    <row r="258" spans="1:3">
      <c r="A258" t="s">
        <v>77</v>
      </c>
      <c r="B258" s="12">
        <f>B256/C257</f>
        <v>5.8486055776892432</v>
      </c>
      <c r="C258" s="12">
        <f>C256/C257</f>
        <v>10.525896414342629</v>
      </c>
    </row>
    <row r="259" spans="1:3">
      <c r="B259" s="12"/>
      <c r="C259" s="12"/>
    </row>
    <row r="260" spans="1:3">
      <c r="A260" t="s">
        <v>512</v>
      </c>
    </row>
    <row r="261" spans="1:3">
      <c r="A261" t="s">
        <v>513</v>
      </c>
    </row>
    <row r="262" spans="1:3">
      <c r="A262" t="s">
        <v>514</v>
      </c>
      <c r="B262" s="12">
        <f>(B256-B90-B157)/(C257-2)</f>
        <v>4.6787148594377506</v>
      </c>
      <c r="C262" s="12">
        <f>(C256-C90-C157)/(C257-2)</f>
        <v>9.4417670682730925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9"/>
  <sheetViews>
    <sheetView workbookViewId="0">
      <pane ySplit="4" topLeftCell="A181" activePane="bottomLeft" state="frozen"/>
      <selection pane="bottomLeft" activeCell="B194" sqref="B194:C194"/>
    </sheetView>
  </sheetViews>
  <sheetFormatPr defaultRowHeight="15"/>
  <cols>
    <col min="1" max="1" width="15.7109375" customWidth="1"/>
  </cols>
  <sheetData>
    <row r="1" spans="1:3">
      <c r="A1" t="s">
        <v>327</v>
      </c>
    </row>
    <row r="2" spans="1:3">
      <c r="A2" s="13" t="s">
        <v>0</v>
      </c>
    </row>
    <row r="4" spans="1:3">
      <c r="A4" s="1" t="s">
        <v>18</v>
      </c>
      <c r="B4" s="7" t="s">
        <v>13</v>
      </c>
      <c r="C4" s="7" t="s">
        <v>16</v>
      </c>
    </row>
    <row r="5" spans="1:3">
      <c r="A5" s="2" t="s">
        <v>329</v>
      </c>
      <c r="B5">
        <v>2</v>
      </c>
      <c r="C5">
        <v>5</v>
      </c>
    </row>
    <row r="6" spans="1:3">
      <c r="A6" s="2" t="s">
        <v>330</v>
      </c>
      <c r="B6">
        <v>6</v>
      </c>
      <c r="C6">
        <v>10</v>
      </c>
    </row>
    <row r="7" spans="1:3">
      <c r="A7" s="2" t="s">
        <v>347</v>
      </c>
      <c r="B7">
        <v>2</v>
      </c>
      <c r="C7">
        <v>4</v>
      </c>
    </row>
    <row r="8" spans="1:3">
      <c r="A8" s="2" t="s">
        <v>331</v>
      </c>
      <c r="B8">
        <v>5</v>
      </c>
      <c r="C8">
        <v>8</v>
      </c>
    </row>
    <row r="9" spans="1:3">
      <c r="A9" s="2" t="s">
        <v>332</v>
      </c>
      <c r="B9">
        <v>6</v>
      </c>
      <c r="C9">
        <v>8</v>
      </c>
    </row>
    <row r="10" spans="1:3">
      <c r="A10" s="2" t="s">
        <v>333</v>
      </c>
      <c r="B10">
        <v>2</v>
      </c>
      <c r="C10">
        <v>3</v>
      </c>
    </row>
    <row r="11" spans="1:3">
      <c r="A11" s="2" t="s">
        <v>334</v>
      </c>
      <c r="B11">
        <v>1</v>
      </c>
      <c r="C11">
        <v>3</v>
      </c>
    </row>
    <row r="12" spans="1:3">
      <c r="A12" s="2" t="s">
        <v>335</v>
      </c>
      <c r="B12">
        <v>1</v>
      </c>
      <c r="C12">
        <v>3</v>
      </c>
    </row>
    <row r="13" spans="1:3">
      <c r="A13" s="2" t="s">
        <v>336</v>
      </c>
      <c r="B13">
        <v>5</v>
      </c>
      <c r="C13">
        <v>9</v>
      </c>
    </row>
    <row r="14" spans="1:3">
      <c r="A14" s="15" t="s">
        <v>337</v>
      </c>
      <c r="B14">
        <v>3</v>
      </c>
      <c r="C14">
        <v>6</v>
      </c>
    </row>
    <row r="15" spans="1:3">
      <c r="A15" s="2" t="s">
        <v>338</v>
      </c>
      <c r="B15">
        <v>3</v>
      </c>
      <c r="C15">
        <v>5</v>
      </c>
    </row>
    <row r="16" spans="1:3">
      <c r="A16" s="2" t="s">
        <v>339</v>
      </c>
      <c r="B16">
        <v>4</v>
      </c>
      <c r="C16">
        <v>8</v>
      </c>
    </row>
    <row r="17" spans="1:3">
      <c r="A17" s="2" t="s">
        <v>340</v>
      </c>
      <c r="B17">
        <v>2</v>
      </c>
      <c r="C17">
        <v>4</v>
      </c>
    </row>
    <row r="18" spans="1:3">
      <c r="A18" s="2" t="s">
        <v>341</v>
      </c>
      <c r="B18">
        <v>3</v>
      </c>
      <c r="C18">
        <v>6</v>
      </c>
    </row>
    <row r="19" spans="1:3">
      <c r="A19" s="2" t="s">
        <v>342</v>
      </c>
      <c r="B19">
        <v>8</v>
      </c>
      <c r="C19">
        <v>16</v>
      </c>
    </row>
    <row r="20" spans="1:3">
      <c r="A20" s="2" t="s">
        <v>343</v>
      </c>
      <c r="B20">
        <v>2</v>
      </c>
      <c r="C20">
        <v>4</v>
      </c>
    </row>
    <row r="21" spans="1:3">
      <c r="A21" s="2" t="s">
        <v>344</v>
      </c>
      <c r="B21">
        <v>6</v>
      </c>
      <c r="C21">
        <v>11</v>
      </c>
    </row>
    <row r="22" spans="1:3">
      <c r="A22" s="2" t="s">
        <v>345</v>
      </c>
      <c r="B22">
        <v>1</v>
      </c>
      <c r="C22">
        <v>2</v>
      </c>
    </row>
    <row r="23" spans="1:3">
      <c r="A23" s="2" t="s">
        <v>346</v>
      </c>
      <c r="B23">
        <v>31</v>
      </c>
      <c r="C23">
        <v>31</v>
      </c>
    </row>
    <row r="24" spans="1:3">
      <c r="A24" s="2" t="s">
        <v>348</v>
      </c>
      <c r="B24">
        <v>4</v>
      </c>
      <c r="C24">
        <v>12</v>
      </c>
    </row>
    <row r="25" spans="1:3">
      <c r="A25" s="2" t="s">
        <v>349</v>
      </c>
      <c r="B25">
        <v>7</v>
      </c>
      <c r="C25">
        <v>12</v>
      </c>
    </row>
    <row r="26" spans="1:3">
      <c r="A26" s="2" t="s">
        <v>350</v>
      </c>
      <c r="B26">
        <v>5</v>
      </c>
      <c r="C26">
        <v>7</v>
      </c>
    </row>
    <row r="27" spans="1:3">
      <c r="A27" s="2" t="s">
        <v>351</v>
      </c>
      <c r="B27">
        <v>16</v>
      </c>
      <c r="C27">
        <v>16</v>
      </c>
    </row>
    <row r="28" spans="1:3">
      <c r="A28" s="2" t="s">
        <v>352</v>
      </c>
      <c r="B28">
        <v>2</v>
      </c>
      <c r="C28">
        <v>2</v>
      </c>
    </row>
    <row r="29" spans="1:3">
      <c r="A29" s="2" t="s">
        <v>353</v>
      </c>
      <c r="B29">
        <v>4</v>
      </c>
      <c r="C29">
        <v>11</v>
      </c>
    </row>
    <row r="30" spans="1:3">
      <c r="A30" s="2" t="s">
        <v>354</v>
      </c>
      <c r="B30">
        <v>4</v>
      </c>
      <c r="C30">
        <v>8</v>
      </c>
    </row>
    <row r="31" spans="1:3">
      <c r="A31" s="2" t="s">
        <v>355</v>
      </c>
      <c r="B31">
        <v>2</v>
      </c>
      <c r="C31">
        <v>3</v>
      </c>
    </row>
    <row r="32" spans="1:3">
      <c r="A32" s="2" t="s">
        <v>356</v>
      </c>
      <c r="B32">
        <v>4</v>
      </c>
      <c r="C32">
        <v>8</v>
      </c>
    </row>
    <row r="33" spans="1:3">
      <c r="A33" s="2" t="s">
        <v>357</v>
      </c>
      <c r="B33">
        <v>6</v>
      </c>
      <c r="C33">
        <v>14</v>
      </c>
    </row>
    <row r="34" spans="1:3">
      <c r="A34" s="2" t="s">
        <v>358</v>
      </c>
      <c r="B34">
        <v>2</v>
      </c>
      <c r="C34">
        <v>3</v>
      </c>
    </row>
    <row r="35" spans="1:3">
      <c r="A35" s="2" t="s">
        <v>359</v>
      </c>
      <c r="B35">
        <v>4</v>
      </c>
      <c r="C35">
        <v>10</v>
      </c>
    </row>
    <row r="36" spans="1:3">
      <c r="A36" s="2" t="s">
        <v>360</v>
      </c>
      <c r="B36">
        <v>3</v>
      </c>
      <c r="C36">
        <v>6</v>
      </c>
    </row>
    <row r="37" spans="1:3">
      <c r="A37" s="2" t="s">
        <v>361</v>
      </c>
      <c r="B37">
        <v>2</v>
      </c>
      <c r="C37">
        <v>3</v>
      </c>
    </row>
    <row r="38" spans="1:3">
      <c r="A38" s="2" t="s">
        <v>362</v>
      </c>
      <c r="B38">
        <v>3</v>
      </c>
      <c r="C38">
        <v>6</v>
      </c>
    </row>
    <row r="39" spans="1:3">
      <c r="A39" s="2" t="s">
        <v>363</v>
      </c>
      <c r="B39">
        <v>6</v>
      </c>
      <c r="C39">
        <v>16</v>
      </c>
    </row>
    <row r="40" spans="1:3">
      <c r="A40" s="2" t="s">
        <v>364</v>
      </c>
      <c r="B40">
        <v>8</v>
      </c>
      <c r="C40">
        <v>15</v>
      </c>
    </row>
    <row r="41" spans="1:3">
      <c r="A41" s="2" t="s">
        <v>365</v>
      </c>
      <c r="B41">
        <v>2</v>
      </c>
      <c r="C41">
        <v>4</v>
      </c>
    </row>
    <row r="42" spans="1:3">
      <c r="A42" s="2" t="s">
        <v>366</v>
      </c>
      <c r="B42">
        <v>5</v>
      </c>
      <c r="C42">
        <v>13</v>
      </c>
    </row>
    <row r="43" spans="1:3">
      <c r="A43" s="2" t="s">
        <v>367</v>
      </c>
      <c r="B43">
        <v>92</v>
      </c>
      <c r="C43">
        <v>251</v>
      </c>
    </row>
    <row r="44" spans="1:3">
      <c r="A44" s="2" t="s">
        <v>368</v>
      </c>
      <c r="B44">
        <v>4</v>
      </c>
      <c r="C44">
        <v>8</v>
      </c>
    </row>
    <row r="45" spans="1:3">
      <c r="A45" s="2" t="s">
        <v>369</v>
      </c>
      <c r="B45">
        <v>2</v>
      </c>
      <c r="C45">
        <v>6</v>
      </c>
    </row>
    <row r="46" spans="1:3">
      <c r="A46" s="2" t="s">
        <v>370</v>
      </c>
      <c r="B46">
        <v>4</v>
      </c>
      <c r="C46">
        <v>10</v>
      </c>
    </row>
    <row r="47" spans="1:3">
      <c r="A47" s="2" t="s">
        <v>379</v>
      </c>
      <c r="B47">
        <v>8</v>
      </c>
      <c r="C47">
        <v>20</v>
      </c>
    </row>
    <row r="48" spans="1:3">
      <c r="A48" s="2" t="s">
        <v>371</v>
      </c>
      <c r="B48">
        <v>5</v>
      </c>
      <c r="C48">
        <v>8</v>
      </c>
    </row>
    <row r="49" spans="1:3">
      <c r="A49" s="2" t="s">
        <v>372</v>
      </c>
      <c r="B49">
        <v>3</v>
      </c>
      <c r="C49">
        <v>3</v>
      </c>
    </row>
    <row r="50" spans="1:3">
      <c r="A50" s="2" t="s">
        <v>380</v>
      </c>
      <c r="B50">
        <v>4</v>
      </c>
      <c r="C50">
        <v>10</v>
      </c>
    </row>
    <row r="51" spans="1:3">
      <c r="A51" s="2" t="s">
        <v>373</v>
      </c>
      <c r="B51">
        <v>3</v>
      </c>
      <c r="C51">
        <v>6</v>
      </c>
    </row>
    <row r="52" spans="1:3">
      <c r="A52" s="2" t="s">
        <v>374</v>
      </c>
      <c r="B52">
        <v>2</v>
      </c>
      <c r="C52">
        <v>6</v>
      </c>
    </row>
    <row r="53" spans="1:3">
      <c r="A53" s="2" t="s">
        <v>29</v>
      </c>
      <c r="B53">
        <v>4</v>
      </c>
      <c r="C53">
        <v>16</v>
      </c>
    </row>
    <row r="54" spans="1:3">
      <c r="A54" s="2" t="s">
        <v>378</v>
      </c>
      <c r="B54">
        <v>5</v>
      </c>
      <c r="C54">
        <v>10</v>
      </c>
    </row>
    <row r="55" spans="1:3">
      <c r="A55" s="2" t="s">
        <v>375</v>
      </c>
      <c r="B55">
        <v>4</v>
      </c>
      <c r="C55">
        <v>6</v>
      </c>
    </row>
    <row r="56" spans="1:3">
      <c r="A56" s="2" t="s">
        <v>381</v>
      </c>
      <c r="B56">
        <v>7</v>
      </c>
      <c r="C56">
        <v>12</v>
      </c>
    </row>
    <row r="57" spans="1:3">
      <c r="A57" s="2" t="s">
        <v>376</v>
      </c>
      <c r="B57">
        <v>2</v>
      </c>
      <c r="C57">
        <v>6</v>
      </c>
    </row>
    <row r="58" spans="1:3">
      <c r="A58" s="2" t="s">
        <v>377</v>
      </c>
      <c r="B58">
        <v>4</v>
      </c>
      <c r="C58">
        <v>8</v>
      </c>
    </row>
    <row r="59" spans="1:3">
      <c r="A59" s="2" t="s">
        <v>382</v>
      </c>
      <c r="B59">
        <v>6</v>
      </c>
      <c r="C59">
        <v>12</v>
      </c>
    </row>
    <row r="60" spans="1:3">
      <c r="A60" s="2" t="s">
        <v>383</v>
      </c>
      <c r="B60">
        <v>4</v>
      </c>
      <c r="C60">
        <v>8</v>
      </c>
    </row>
    <row r="61" spans="1:3">
      <c r="A61" s="2" t="s">
        <v>384</v>
      </c>
      <c r="B61">
        <v>5</v>
      </c>
      <c r="C61">
        <v>12</v>
      </c>
    </row>
    <row r="62" spans="1:3">
      <c r="A62" s="2" t="s">
        <v>385</v>
      </c>
      <c r="B62">
        <v>5</v>
      </c>
      <c r="C62">
        <v>13</v>
      </c>
    </row>
    <row r="63" spans="1:3">
      <c r="A63" s="2" t="s">
        <v>386</v>
      </c>
      <c r="B63">
        <v>2</v>
      </c>
      <c r="C63">
        <v>3</v>
      </c>
    </row>
    <row r="64" spans="1:3">
      <c r="A64" s="2" t="s">
        <v>393</v>
      </c>
      <c r="B64">
        <v>3</v>
      </c>
      <c r="C64">
        <v>5</v>
      </c>
    </row>
    <row r="65" spans="1:3">
      <c r="A65" s="2" t="s">
        <v>387</v>
      </c>
      <c r="B65">
        <v>8</v>
      </c>
      <c r="C65">
        <v>28</v>
      </c>
    </row>
    <row r="66" spans="1:3">
      <c r="A66" s="2" t="s">
        <v>151</v>
      </c>
      <c r="B66">
        <v>3</v>
      </c>
      <c r="C66">
        <v>6</v>
      </c>
    </row>
    <row r="67" spans="1:3">
      <c r="A67" s="2" t="s">
        <v>388</v>
      </c>
      <c r="B67">
        <v>6</v>
      </c>
      <c r="C67">
        <v>12</v>
      </c>
    </row>
    <row r="68" spans="1:3">
      <c r="A68" s="2" t="s">
        <v>389</v>
      </c>
      <c r="B68">
        <v>5</v>
      </c>
      <c r="C68">
        <v>8</v>
      </c>
    </row>
    <row r="69" spans="1:3">
      <c r="A69" s="2" t="s">
        <v>390</v>
      </c>
      <c r="B69">
        <v>4</v>
      </c>
      <c r="C69">
        <v>8</v>
      </c>
    </row>
    <row r="70" spans="1:3">
      <c r="A70" s="2" t="s">
        <v>391</v>
      </c>
      <c r="B70">
        <v>3</v>
      </c>
      <c r="C70">
        <v>4</v>
      </c>
    </row>
    <row r="71" spans="1:3">
      <c r="A71" s="2" t="s">
        <v>161</v>
      </c>
      <c r="B71">
        <v>3</v>
      </c>
      <c r="C71">
        <v>8</v>
      </c>
    </row>
    <row r="72" spans="1:3">
      <c r="A72" s="2" t="s">
        <v>392</v>
      </c>
      <c r="B72">
        <v>1</v>
      </c>
      <c r="C72">
        <v>3</v>
      </c>
    </row>
    <row r="73" spans="1:3">
      <c r="A73" s="2" t="s">
        <v>394</v>
      </c>
      <c r="B73">
        <v>6</v>
      </c>
      <c r="C73">
        <v>20</v>
      </c>
    </row>
    <row r="74" spans="1:3">
      <c r="A74" s="2" t="s">
        <v>395</v>
      </c>
      <c r="B74">
        <v>5</v>
      </c>
      <c r="C74">
        <v>11</v>
      </c>
    </row>
    <row r="75" spans="1:3">
      <c r="A75" s="2" t="s">
        <v>396</v>
      </c>
      <c r="B75">
        <v>2</v>
      </c>
      <c r="C75">
        <v>2</v>
      </c>
    </row>
    <row r="76" spans="1:3">
      <c r="A76" s="2" t="s">
        <v>397</v>
      </c>
      <c r="B76">
        <v>4</v>
      </c>
      <c r="C76">
        <v>10</v>
      </c>
    </row>
    <row r="77" spans="1:3">
      <c r="A77" s="2" t="s">
        <v>398</v>
      </c>
      <c r="B77">
        <v>4</v>
      </c>
      <c r="C77">
        <v>8</v>
      </c>
    </row>
    <row r="78" spans="1:3">
      <c r="A78" s="2" t="s">
        <v>172</v>
      </c>
      <c r="B78">
        <v>4</v>
      </c>
      <c r="C78">
        <v>8</v>
      </c>
    </row>
    <row r="79" spans="1:3">
      <c r="A79" s="2" t="s">
        <v>399</v>
      </c>
      <c r="B79">
        <v>8</v>
      </c>
      <c r="C79">
        <v>16</v>
      </c>
    </row>
    <row r="80" spans="1:3">
      <c r="A80" s="2" t="s">
        <v>400</v>
      </c>
      <c r="B80">
        <v>9</v>
      </c>
      <c r="C80">
        <v>20</v>
      </c>
    </row>
    <row r="81" spans="1:3">
      <c r="A81" s="2" t="s">
        <v>401</v>
      </c>
      <c r="B81">
        <v>3</v>
      </c>
      <c r="C81">
        <v>14</v>
      </c>
    </row>
    <row r="82" spans="1:3">
      <c r="A82" s="2" t="s">
        <v>402</v>
      </c>
      <c r="B82">
        <v>2</v>
      </c>
      <c r="C82">
        <v>4</v>
      </c>
    </row>
    <row r="83" spans="1:3">
      <c r="A83" s="2" t="s">
        <v>403</v>
      </c>
      <c r="B83">
        <v>3</v>
      </c>
      <c r="C83">
        <v>12</v>
      </c>
    </row>
    <row r="84" spans="1:3">
      <c r="A84" s="2" t="s">
        <v>404</v>
      </c>
      <c r="B84">
        <v>3</v>
      </c>
      <c r="C84">
        <v>11</v>
      </c>
    </row>
    <row r="85" spans="1:3">
      <c r="A85" s="2" t="s">
        <v>176</v>
      </c>
      <c r="B85">
        <v>3</v>
      </c>
      <c r="C85">
        <v>8</v>
      </c>
    </row>
    <row r="86" spans="1:3">
      <c r="A86" s="2" t="s">
        <v>408</v>
      </c>
      <c r="B86">
        <v>3</v>
      </c>
      <c r="C86">
        <v>6</v>
      </c>
    </row>
    <row r="87" spans="1:3">
      <c r="A87" s="2" t="s">
        <v>405</v>
      </c>
      <c r="B87">
        <v>2</v>
      </c>
      <c r="C87">
        <v>4</v>
      </c>
    </row>
    <row r="88" spans="1:3">
      <c r="A88" s="2" t="s">
        <v>406</v>
      </c>
      <c r="B88">
        <v>2</v>
      </c>
      <c r="C88">
        <v>3</v>
      </c>
    </row>
    <row r="89" spans="1:3">
      <c r="A89" s="2" t="s">
        <v>407</v>
      </c>
      <c r="B89">
        <v>6</v>
      </c>
      <c r="C89">
        <v>8</v>
      </c>
    </row>
    <row r="90" spans="1:3">
      <c r="A90" s="2" t="s">
        <v>417</v>
      </c>
      <c r="B90">
        <v>4</v>
      </c>
      <c r="C90">
        <v>8</v>
      </c>
    </row>
    <row r="91" spans="1:3">
      <c r="A91" s="2" t="s">
        <v>409</v>
      </c>
      <c r="B91">
        <v>1</v>
      </c>
      <c r="C91">
        <v>1</v>
      </c>
    </row>
    <row r="92" spans="1:3">
      <c r="A92" s="2" t="s">
        <v>410</v>
      </c>
      <c r="B92">
        <v>3</v>
      </c>
      <c r="C92">
        <v>8</v>
      </c>
    </row>
    <row r="93" spans="1:3">
      <c r="A93" s="2" t="s">
        <v>411</v>
      </c>
      <c r="B93">
        <v>5</v>
      </c>
      <c r="C93">
        <v>5</v>
      </c>
    </row>
    <row r="94" spans="1:3">
      <c r="A94" s="2" t="s">
        <v>412</v>
      </c>
      <c r="B94">
        <v>2</v>
      </c>
      <c r="C94">
        <v>4</v>
      </c>
    </row>
    <row r="95" spans="1:3">
      <c r="A95" s="2" t="s">
        <v>413</v>
      </c>
      <c r="B95">
        <v>2</v>
      </c>
      <c r="C95">
        <v>2</v>
      </c>
    </row>
    <row r="96" spans="1:3">
      <c r="A96" s="2" t="s">
        <v>196</v>
      </c>
      <c r="B96">
        <v>8</v>
      </c>
      <c r="C96">
        <v>26</v>
      </c>
    </row>
    <row r="97" spans="1:3">
      <c r="A97" s="2" t="s">
        <v>414</v>
      </c>
      <c r="B97">
        <v>4</v>
      </c>
      <c r="C97">
        <v>8</v>
      </c>
    </row>
    <row r="98" spans="1:3">
      <c r="A98" s="2" t="s">
        <v>415</v>
      </c>
      <c r="B98">
        <v>2</v>
      </c>
      <c r="C98">
        <v>6</v>
      </c>
    </row>
    <row r="99" spans="1:3">
      <c r="A99" s="2" t="s">
        <v>416</v>
      </c>
      <c r="B99">
        <v>6</v>
      </c>
      <c r="C99">
        <v>8</v>
      </c>
    </row>
    <row r="100" spans="1:3">
      <c r="A100" s="2" t="s">
        <v>418</v>
      </c>
      <c r="B100">
        <v>12</v>
      </c>
      <c r="C100">
        <v>12</v>
      </c>
    </row>
    <row r="101" spans="1:3">
      <c r="A101" s="2" t="s">
        <v>419</v>
      </c>
      <c r="B101">
        <v>6</v>
      </c>
      <c r="C101">
        <v>12</v>
      </c>
    </row>
    <row r="102" spans="1:3">
      <c r="A102" s="2" t="s">
        <v>420</v>
      </c>
      <c r="B102">
        <v>3</v>
      </c>
      <c r="C102">
        <v>6</v>
      </c>
    </row>
    <row r="103" spans="1:3">
      <c r="A103" s="2" t="s">
        <v>421</v>
      </c>
      <c r="B103">
        <v>5</v>
      </c>
      <c r="C103">
        <v>14</v>
      </c>
    </row>
    <row r="104" spans="1:3">
      <c r="A104" s="2" t="s">
        <v>422</v>
      </c>
      <c r="B104">
        <v>3</v>
      </c>
      <c r="C104">
        <v>8</v>
      </c>
    </row>
    <row r="105" spans="1:3">
      <c r="A105" s="2" t="s">
        <v>425</v>
      </c>
      <c r="B105">
        <v>1</v>
      </c>
      <c r="C105">
        <v>4</v>
      </c>
    </row>
    <row r="106" spans="1:3">
      <c r="A106" s="2" t="s">
        <v>423</v>
      </c>
      <c r="B106">
        <v>4</v>
      </c>
      <c r="C106">
        <v>8</v>
      </c>
    </row>
    <row r="107" spans="1:3">
      <c r="A107" s="2" t="s">
        <v>424</v>
      </c>
      <c r="B107">
        <v>3</v>
      </c>
      <c r="C107">
        <v>6</v>
      </c>
    </row>
    <row r="108" spans="1:3">
      <c r="A108" s="2" t="s">
        <v>426</v>
      </c>
      <c r="B108">
        <v>3</v>
      </c>
      <c r="C108">
        <v>8</v>
      </c>
    </row>
    <row r="109" spans="1:3">
      <c r="A109" s="2" t="s">
        <v>427</v>
      </c>
      <c r="B109">
        <v>2</v>
      </c>
      <c r="C109">
        <v>4</v>
      </c>
    </row>
    <row r="110" spans="1:3">
      <c r="A110" s="2" t="s">
        <v>428</v>
      </c>
      <c r="B110">
        <v>4</v>
      </c>
      <c r="C110">
        <v>10</v>
      </c>
    </row>
    <row r="111" spans="1:3">
      <c r="A111" s="2" t="s">
        <v>429</v>
      </c>
      <c r="B111">
        <v>4</v>
      </c>
      <c r="C111">
        <v>7</v>
      </c>
    </row>
    <row r="112" spans="1:3">
      <c r="A112" s="2" t="s">
        <v>430</v>
      </c>
      <c r="B112">
        <v>3</v>
      </c>
      <c r="C112">
        <v>8</v>
      </c>
    </row>
    <row r="113" spans="1:3">
      <c r="A113" s="2" t="s">
        <v>431</v>
      </c>
      <c r="B113">
        <v>1</v>
      </c>
      <c r="C113">
        <v>3</v>
      </c>
    </row>
    <row r="114" spans="1:3">
      <c r="A114" s="2" t="s">
        <v>432</v>
      </c>
      <c r="B114">
        <v>5</v>
      </c>
      <c r="C114">
        <v>8</v>
      </c>
    </row>
    <row r="115" spans="1:3">
      <c r="A115" s="2" t="s">
        <v>433</v>
      </c>
      <c r="B115">
        <v>3</v>
      </c>
      <c r="C115">
        <v>4</v>
      </c>
    </row>
    <row r="116" spans="1:3">
      <c r="A116" s="2" t="s">
        <v>434</v>
      </c>
      <c r="B116">
        <v>2</v>
      </c>
      <c r="C116">
        <v>4</v>
      </c>
    </row>
    <row r="117" spans="1:3">
      <c r="A117" s="2" t="s">
        <v>435</v>
      </c>
      <c r="B117">
        <v>4</v>
      </c>
      <c r="C117">
        <v>8</v>
      </c>
    </row>
    <row r="118" spans="1:3">
      <c r="A118" s="2" t="s">
        <v>436</v>
      </c>
      <c r="B118">
        <v>3</v>
      </c>
      <c r="C118">
        <v>8</v>
      </c>
    </row>
    <row r="119" spans="1:3">
      <c r="A119" s="2" t="s">
        <v>437</v>
      </c>
      <c r="B119">
        <v>6</v>
      </c>
      <c r="C119">
        <v>10</v>
      </c>
    </row>
    <row r="120" spans="1:3">
      <c r="A120" s="2" t="s">
        <v>438</v>
      </c>
      <c r="B120">
        <v>2</v>
      </c>
      <c r="C120">
        <v>4</v>
      </c>
    </row>
    <row r="121" spans="1:3">
      <c r="A121" s="2" t="s">
        <v>439</v>
      </c>
      <c r="B121">
        <v>2</v>
      </c>
      <c r="C121">
        <v>4</v>
      </c>
    </row>
    <row r="122" spans="1:3">
      <c r="A122" s="2" t="s">
        <v>440</v>
      </c>
      <c r="B122">
        <v>5</v>
      </c>
      <c r="C122">
        <v>12</v>
      </c>
    </row>
    <row r="123" spans="1:3">
      <c r="A123" s="2" t="s">
        <v>441</v>
      </c>
      <c r="B123">
        <v>6</v>
      </c>
      <c r="C123">
        <v>16</v>
      </c>
    </row>
    <row r="124" spans="1:3">
      <c r="A124" s="2" t="s">
        <v>442</v>
      </c>
      <c r="B124">
        <v>6</v>
      </c>
      <c r="C124">
        <v>10</v>
      </c>
    </row>
    <row r="125" spans="1:3">
      <c r="A125" s="2" t="s">
        <v>443</v>
      </c>
      <c r="B125">
        <v>5</v>
      </c>
      <c r="C125">
        <v>10</v>
      </c>
    </row>
    <row r="126" spans="1:3">
      <c r="A126" s="2" t="s">
        <v>444</v>
      </c>
      <c r="B126">
        <v>5</v>
      </c>
      <c r="C126">
        <v>15</v>
      </c>
    </row>
    <row r="127" spans="1:3">
      <c r="A127" s="2" t="s">
        <v>445</v>
      </c>
      <c r="B127">
        <v>10</v>
      </c>
      <c r="C127">
        <v>14</v>
      </c>
    </row>
    <row r="128" spans="1:3">
      <c r="A128" s="2" t="s">
        <v>446</v>
      </c>
      <c r="B128">
        <v>6</v>
      </c>
      <c r="C128">
        <v>14</v>
      </c>
    </row>
    <row r="129" spans="1:3">
      <c r="A129" s="2" t="s">
        <v>447</v>
      </c>
      <c r="B129">
        <v>5</v>
      </c>
      <c r="C129">
        <v>10</v>
      </c>
    </row>
    <row r="130" spans="1:3">
      <c r="A130" s="2" t="s">
        <v>448</v>
      </c>
      <c r="B130">
        <v>2</v>
      </c>
      <c r="C130">
        <v>8</v>
      </c>
    </row>
    <row r="131" spans="1:3">
      <c r="A131" s="2" t="s">
        <v>449</v>
      </c>
      <c r="B131">
        <v>4</v>
      </c>
      <c r="C131">
        <v>8</v>
      </c>
    </row>
    <row r="132" spans="1:3">
      <c r="A132" s="2" t="s">
        <v>450</v>
      </c>
      <c r="B132">
        <v>2</v>
      </c>
      <c r="C132">
        <v>7</v>
      </c>
    </row>
    <row r="133" spans="1:3">
      <c r="A133" s="2" t="s">
        <v>451</v>
      </c>
      <c r="B133">
        <v>2</v>
      </c>
      <c r="C133">
        <v>5</v>
      </c>
    </row>
    <row r="134" spans="1:3">
      <c r="A134" s="2" t="s">
        <v>455</v>
      </c>
      <c r="B134">
        <v>2</v>
      </c>
      <c r="C134">
        <v>5</v>
      </c>
    </row>
    <row r="135" spans="1:3">
      <c r="A135" s="2" t="s">
        <v>452</v>
      </c>
      <c r="B135">
        <v>5</v>
      </c>
      <c r="C135">
        <v>8</v>
      </c>
    </row>
    <row r="136" spans="1:3">
      <c r="A136" s="2" t="s">
        <v>453</v>
      </c>
      <c r="B136">
        <v>8</v>
      </c>
      <c r="C136">
        <v>24</v>
      </c>
    </row>
    <row r="137" spans="1:3">
      <c r="A137" s="2" t="s">
        <v>454</v>
      </c>
      <c r="B137">
        <v>3</v>
      </c>
      <c r="C137">
        <v>11</v>
      </c>
    </row>
    <row r="138" spans="1:3">
      <c r="A138" s="2" t="s">
        <v>456</v>
      </c>
      <c r="B138">
        <v>4</v>
      </c>
      <c r="C138">
        <v>5</v>
      </c>
    </row>
    <row r="139" spans="1:3">
      <c r="A139" s="2" t="s">
        <v>457</v>
      </c>
      <c r="B139">
        <v>2</v>
      </c>
      <c r="C139">
        <v>4</v>
      </c>
    </row>
    <row r="140" spans="1:3">
      <c r="A140" s="2" t="s">
        <v>458</v>
      </c>
      <c r="B140">
        <v>2</v>
      </c>
      <c r="C140">
        <v>6</v>
      </c>
    </row>
    <row r="141" spans="1:3">
      <c r="A141" s="2" t="s">
        <v>459</v>
      </c>
      <c r="B141">
        <v>2</v>
      </c>
      <c r="C141">
        <v>4</v>
      </c>
    </row>
    <row r="142" spans="1:3">
      <c r="A142" s="2" t="s">
        <v>468</v>
      </c>
      <c r="B142">
        <v>2</v>
      </c>
      <c r="C142">
        <v>4</v>
      </c>
    </row>
    <row r="143" spans="1:3">
      <c r="A143" s="2" t="s">
        <v>460</v>
      </c>
      <c r="B143">
        <v>3</v>
      </c>
      <c r="C143">
        <v>6</v>
      </c>
    </row>
    <row r="144" spans="1:3">
      <c r="A144" s="2" t="s">
        <v>461</v>
      </c>
      <c r="B144">
        <v>6</v>
      </c>
      <c r="C144">
        <v>12</v>
      </c>
    </row>
    <row r="145" spans="1:3">
      <c r="A145" s="2" t="s">
        <v>462</v>
      </c>
      <c r="B145">
        <v>5</v>
      </c>
      <c r="C145">
        <v>7</v>
      </c>
    </row>
    <row r="146" spans="1:3">
      <c r="A146" s="2" t="s">
        <v>463</v>
      </c>
      <c r="B146">
        <v>2</v>
      </c>
      <c r="C146">
        <v>6</v>
      </c>
    </row>
    <row r="147" spans="1:3">
      <c r="A147" s="2" t="s">
        <v>464</v>
      </c>
      <c r="B147">
        <v>6</v>
      </c>
      <c r="C147">
        <v>28</v>
      </c>
    </row>
    <row r="148" spans="1:3">
      <c r="A148" s="2" t="s">
        <v>467</v>
      </c>
      <c r="B148">
        <v>4</v>
      </c>
      <c r="C148">
        <v>12</v>
      </c>
    </row>
    <row r="149" spans="1:3">
      <c r="A149" s="2" t="s">
        <v>466</v>
      </c>
      <c r="B149">
        <v>6</v>
      </c>
      <c r="C149">
        <v>11</v>
      </c>
    </row>
    <row r="150" spans="1:3">
      <c r="A150" s="2" t="s">
        <v>465</v>
      </c>
      <c r="B150">
        <v>3</v>
      </c>
      <c r="C150">
        <v>6</v>
      </c>
    </row>
    <row r="151" spans="1:3">
      <c r="A151" s="2" t="s">
        <v>484</v>
      </c>
      <c r="B151">
        <v>11</v>
      </c>
      <c r="C151">
        <v>24</v>
      </c>
    </row>
    <row r="152" spans="1:3">
      <c r="A152" s="2" t="s">
        <v>469</v>
      </c>
      <c r="B152">
        <v>3</v>
      </c>
      <c r="C152">
        <v>3</v>
      </c>
    </row>
    <row r="153" spans="1:3">
      <c r="A153" s="2" t="s">
        <v>470</v>
      </c>
      <c r="B153">
        <v>3</v>
      </c>
      <c r="C153">
        <v>5</v>
      </c>
    </row>
    <row r="154" spans="1:3">
      <c r="A154" s="2" t="s">
        <v>471</v>
      </c>
      <c r="B154">
        <v>4</v>
      </c>
      <c r="C154">
        <v>10</v>
      </c>
    </row>
    <row r="155" spans="1:3">
      <c r="A155" s="2" t="s">
        <v>485</v>
      </c>
      <c r="B155">
        <v>8</v>
      </c>
      <c r="C155">
        <v>11</v>
      </c>
    </row>
    <row r="156" spans="1:3">
      <c r="A156" s="2" t="s">
        <v>472</v>
      </c>
      <c r="B156">
        <v>3</v>
      </c>
      <c r="C156">
        <v>14</v>
      </c>
    </row>
    <row r="157" spans="1:3">
      <c r="A157" s="2" t="s">
        <v>487</v>
      </c>
      <c r="B157">
        <v>3</v>
      </c>
      <c r="C157">
        <v>7</v>
      </c>
    </row>
    <row r="158" spans="1:3">
      <c r="A158" s="2" t="s">
        <v>486</v>
      </c>
      <c r="B158">
        <v>2</v>
      </c>
      <c r="C158">
        <v>5</v>
      </c>
    </row>
    <row r="159" spans="1:3">
      <c r="A159" s="2" t="s">
        <v>473</v>
      </c>
      <c r="B159">
        <v>1</v>
      </c>
      <c r="C159">
        <v>1</v>
      </c>
    </row>
    <row r="160" spans="1:3">
      <c r="A160" s="2" t="s">
        <v>474</v>
      </c>
      <c r="B160">
        <v>3</v>
      </c>
      <c r="C160">
        <v>3</v>
      </c>
    </row>
    <row r="161" spans="1:3">
      <c r="A161" s="2" t="s">
        <v>475</v>
      </c>
      <c r="B161">
        <v>2</v>
      </c>
      <c r="C161">
        <v>4</v>
      </c>
    </row>
    <row r="162" spans="1:3">
      <c r="A162" s="2" t="s">
        <v>476</v>
      </c>
      <c r="B162">
        <v>2</v>
      </c>
      <c r="C162">
        <v>4</v>
      </c>
    </row>
    <row r="163" spans="1:3">
      <c r="A163" s="2" t="s">
        <v>477</v>
      </c>
      <c r="B163">
        <v>4</v>
      </c>
      <c r="C163">
        <v>6</v>
      </c>
    </row>
    <row r="164" spans="1:3">
      <c r="A164" s="2" t="s">
        <v>478</v>
      </c>
      <c r="B164">
        <v>4</v>
      </c>
      <c r="C164">
        <v>38</v>
      </c>
    </row>
    <row r="165" spans="1:3">
      <c r="A165" s="2" t="s">
        <v>479</v>
      </c>
      <c r="B165">
        <v>3</v>
      </c>
      <c r="C165">
        <v>8</v>
      </c>
    </row>
    <row r="166" spans="1:3">
      <c r="A166" s="2" t="s">
        <v>488</v>
      </c>
      <c r="B166">
        <v>1</v>
      </c>
      <c r="C166">
        <v>2</v>
      </c>
    </row>
    <row r="167" spans="1:3">
      <c r="A167" s="2" t="s">
        <v>480</v>
      </c>
      <c r="B167">
        <v>5</v>
      </c>
      <c r="C167">
        <v>10</v>
      </c>
    </row>
    <row r="168" spans="1:3">
      <c r="A168" s="2" t="s">
        <v>489</v>
      </c>
      <c r="B168">
        <v>6</v>
      </c>
      <c r="C168">
        <v>6</v>
      </c>
    </row>
    <row r="169" spans="1:3">
      <c r="A169" s="2" t="s">
        <v>481</v>
      </c>
      <c r="B169">
        <v>2</v>
      </c>
      <c r="C169">
        <v>5</v>
      </c>
    </row>
    <row r="170" spans="1:3">
      <c r="A170" s="2" t="s">
        <v>482</v>
      </c>
      <c r="B170">
        <v>3</v>
      </c>
      <c r="C170">
        <v>6</v>
      </c>
    </row>
    <row r="171" spans="1:3">
      <c r="A171" s="15" t="s">
        <v>483</v>
      </c>
      <c r="B171">
        <v>3</v>
      </c>
      <c r="C171">
        <v>6</v>
      </c>
    </row>
    <row r="172" spans="1:3">
      <c r="A172" s="2" t="s">
        <v>490</v>
      </c>
      <c r="B172">
        <v>3</v>
      </c>
      <c r="C172">
        <v>4</v>
      </c>
    </row>
    <row r="173" spans="1:3">
      <c r="A173" s="2" t="s">
        <v>491</v>
      </c>
      <c r="B173">
        <v>6</v>
      </c>
      <c r="C173">
        <v>28</v>
      </c>
    </row>
    <row r="174" spans="1:3">
      <c r="A174" s="2" t="s">
        <v>492</v>
      </c>
      <c r="B174">
        <v>6</v>
      </c>
      <c r="C174">
        <v>12</v>
      </c>
    </row>
    <row r="175" spans="1:3">
      <c r="A175" s="2" t="s">
        <v>493</v>
      </c>
      <c r="B175">
        <v>2</v>
      </c>
      <c r="C175">
        <v>2</v>
      </c>
    </row>
    <row r="176" spans="1:3">
      <c r="A176" s="2" t="s">
        <v>494</v>
      </c>
      <c r="B176">
        <v>2</v>
      </c>
      <c r="C176">
        <v>5</v>
      </c>
    </row>
    <row r="177" spans="1:3">
      <c r="A177" s="2" t="s">
        <v>495</v>
      </c>
      <c r="B177">
        <v>4</v>
      </c>
      <c r="C177">
        <v>13</v>
      </c>
    </row>
    <row r="178" spans="1:3">
      <c r="A178" s="2" t="s">
        <v>496</v>
      </c>
      <c r="B178">
        <v>2</v>
      </c>
      <c r="C178">
        <v>3</v>
      </c>
    </row>
    <row r="179" spans="1:3">
      <c r="A179" s="2" t="s">
        <v>497</v>
      </c>
      <c r="B179">
        <v>12</v>
      </c>
      <c r="C179">
        <v>30</v>
      </c>
    </row>
    <row r="180" spans="1:3">
      <c r="A180" s="2" t="s">
        <v>498</v>
      </c>
      <c r="B180">
        <v>3</v>
      </c>
      <c r="C180">
        <v>4</v>
      </c>
    </row>
    <row r="181" spans="1:3">
      <c r="A181" s="2" t="s">
        <v>508</v>
      </c>
      <c r="B181">
        <v>5</v>
      </c>
      <c r="C181">
        <v>16</v>
      </c>
    </row>
    <row r="182" spans="1:3">
      <c r="A182" s="2" t="s">
        <v>509</v>
      </c>
      <c r="B182">
        <v>4</v>
      </c>
      <c r="C182">
        <v>14</v>
      </c>
    </row>
    <row r="183" spans="1:3">
      <c r="A183" s="2" t="s">
        <v>499</v>
      </c>
      <c r="B183">
        <v>6</v>
      </c>
      <c r="C183">
        <v>20</v>
      </c>
    </row>
    <row r="184" spans="1:3">
      <c r="A184" s="2" t="s">
        <v>500</v>
      </c>
      <c r="B184">
        <v>2</v>
      </c>
      <c r="C184">
        <v>3</v>
      </c>
    </row>
    <row r="185" spans="1:3">
      <c r="A185" s="2" t="s">
        <v>312</v>
      </c>
      <c r="B185">
        <v>2</v>
      </c>
      <c r="C185">
        <v>4</v>
      </c>
    </row>
    <row r="186" spans="1:3">
      <c r="A186" s="2" t="s">
        <v>510</v>
      </c>
      <c r="B186">
        <v>3</v>
      </c>
      <c r="C186">
        <v>4</v>
      </c>
    </row>
    <row r="187" spans="1:3">
      <c r="A187" s="2" t="s">
        <v>501</v>
      </c>
      <c r="B187">
        <v>2</v>
      </c>
      <c r="C187">
        <v>4</v>
      </c>
    </row>
    <row r="188" spans="1:3">
      <c r="A188" s="2" t="s">
        <v>502</v>
      </c>
      <c r="B188">
        <v>1</v>
      </c>
      <c r="C188">
        <v>1</v>
      </c>
    </row>
    <row r="189" spans="1:3">
      <c r="A189" s="2" t="s">
        <v>503</v>
      </c>
      <c r="B189">
        <v>6</v>
      </c>
      <c r="C189">
        <v>16</v>
      </c>
    </row>
    <row r="190" spans="1:3">
      <c r="A190" s="2" t="s">
        <v>504</v>
      </c>
      <c r="B190">
        <v>4</v>
      </c>
      <c r="C190">
        <v>6</v>
      </c>
    </row>
    <row r="191" spans="1:3">
      <c r="A191" s="2" t="s">
        <v>505</v>
      </c>
      <c r="B191">
        <v>5</v>
      </c>
      <c r="C191">
        <v>14</v>
      </c>
    </row>
    <row r="192" spans="1:3">
      <c r="A192" s="2" t="s">
        <v>506</v>
      </c>
      <c r="B192">
        <v>4</v>
      </c>
      <c r="C192">
        <v>14</v>
      </c>
    </row>
    <row r="193" spans="1:3">
      <c r="A193" s="3" t="s">
        <v>507</v>
      </c>
      <c r="B193" s="1">
        <v>5</v>
      </c>
      <c r="C193" s="1">
        <v>12</v>
      </c>
    </row>
    <row r="194" spans="1:3">
      <c r="A194" s="2" t="s">
        <v>511</v>
      </c>
      <c r="B194" s="25">
        <f>SUM(B5:B193)</f>
        <v>868</v>
      </c>
      <c r="C194" s="25">
        <f>SUM(C5:C193)</f>
        <v>1927</v>
      </c>
    </row>
    <row r="195" spans="1:3">
      <c r="A195" t="s">
        <v>76</v>
      </c>
      <c r="C195">
        <v>189</v>
      </c>
    </row>
    <row r="196" spans="1:3">
      <c r="A196" t="s">
        <v>77</v>
      </c>
      <c r="B196" s="12">
        <f>B194/C195</f>
        <v>4.5925925925925926</v>
      </c>
      <c r="C196" s="12">
        <f>C194/C195</f>
        <v>10.195767195767196</v>
      </c>
    </row>
    <row r="198" spans="1:3">
      <c r="A198" t="s">
        <v>512</v>
      </c>
    </row>
    <row r="199" spans="1:3">
      <c r="A199" t="s">
        <v>367</v>
      </c>
      <c r="B199" s="12">
        <f>(B194-B43)/(C195-1)</f>
        <v>4.1276595744680851</v>
      </c>
      <c r="C199" s="12">
        <f>(C194-C43)/(C195-1)</f>
        <v>8.914893617021276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pane ySplit="4" topLeftCell="A10" activePane="bottomLeft" state="frozen"/>
      <selection pane="bottomLeft" activeCell="A39" sqref="A39:C41"/>
    </sheetView>
  </sheetViews>
  <sheetFormatPr defaultRowHeight="15"/>
  <cols>
    <col min="1" max="1" width="15.7109375" customWidth="1"/>
  </cols>
  <sheetData>
    <row r="1" spans="1:3">
      <c r="A1" t="s">
        <v>517</v>
      </c>
    </row>
    <row r="2" spans="1:3">
      <c r="A2" s="13" t="s">
        <v>0</v>
      </c>
    </row>
    <row r="4" spans="1:3">
      <c r="A4" s="1" t="s">
        <v>18</v>
      </c>
      <c r="B4" s="7" t="s">
        <v>13</v>
      </c>
      <c r="C4" s="7" t="s">
        <v>16</v>
      </c>
    </row>
    <row r="5" spans="1:3">
      <c r="A5" s="2" t="s">
        <v>518</v>
      </c>
      <c r="B5">
        <v>4</v>
      </c>
      <c r="C5">
        <v>24</v>
      </c>
    </row>
    <row r="6" spans="1:3">
      <c r="A6" s="2" t="s">
        <v>519</v>
      </c>
      <c r="B6">
        <v>4</v>
      </c>
      <c r="C6">
        <v>14</v>
      </c>
    </row>
    <row r="7" spans="1:3">
      <c r="A7" s="2" t="s">
        <v>520</v>
      </c>
      <c r="B7">
        <v>3</v>
      </c>
      <c r="C7">
        <v>8</v>
      </c>
    </row>
    <row r="8" spans="1:3">
      <c r="A8" s="2" t="s">
        <v>521</v>
      </c>
      <c r="B8">
        <v>4</v>
      </c>
      <c r="C8">
        <v>10</v>
      </c>
    </row>
    <row r="9" spans="1:3">
      <c r="A9" s="2" t="s">
        <v>522</v>
      </c>
      <c r="B9">
        <v>1</v>
      </c>
      <c r="C9">
        <v>4</v>
      </c>
    </row>
    <row r="10" spans="1:3">
      <c r="A10" s="2" t="s">
        <v>523</v>
      </c>
      <c r="B10">
        <v>1</v>
      </c>
      <c r="C10">
        <v>4</v>
      </c>
    </row>
    <row r="11" spans="1:3">
      <c r="A11" s="2" t="s">
        <v>524</v>
      </c>
      <c r="B11">
        <v>2</v>
      </c>
      <c r="C11">
        <v>8</v>
      </c>
    </row>
    <row r="12" spans="1:3">
      <c r="A12" s="2" t="s">
        <v>525</v>
      </c>
      <c r="B12">
        <v>1</v>
      </c>
      <c r="C12">
        <v>5</v>
      </c>
    </row>
    <row r="13" spans="1:3">
      <c r="A13" s="2" t="s">
        <v>134</v>
      </c>
      <c r="B13">
        <v>1</v>
      </c>
      <c r="C13">
        <v>4</v>
      </c>
    </row>
    <row r="14" spans="1:3">
      <c r="A14" s="2" t="s">
        <v>526</v>
      </c>
      <c r="B14">
        <v>2</v>
      </c>
      <c r="C14">
        <v>12</v>
      </c>
    </row>
    <row r="15" spans="1:3">
      <c r="A15" s="2" t="s">
        <v>527</v>
      </c>
      <c r="B15">
        <v>2</v>
      </c>
      <c r="C15">
        <v>6</v>
      </c>
    </row>
    <row r="16" spans="1:3">
      <c r="A16" s="2" t="s">
        <v>528</v>
      </c>
      <c r="B16">
        <v>8</v>
      </c>
      <c r="C16">
        <v>48</v>
      </c>
    </row>
    <row r="17" spans="1:3">
      <c r="A17" s="2" t="s">
        <v>529</v>
      </c>
      <c r="B17">
        <v>2</v>
      </c>
      <c r="C17">
        <v>10</v>
      </c>
    </row>
    <row r="18" spans="1:3">
      <c r="A18" s="2" t="s">
        <v>530</v>
      </c>
      <c r="B18">
        <v>5</v>
      </c>
      <c r="C18">
        <v>31</v>
      </c>
    </row>
    <row r="19" spans="1:3">
      <c r="A19" s="2" t="s">
        <v>531</v>
      </c>
      <c r="B19">
        <v>4</v>
      </c>
      <c r="C19">
        <v>12</v>
      </c>
    </row>
    <row r="20" spans="1:3">
      <c r="A20" t="s">
        <v>532</v>
      </c>
      <c r="B20">
        <v>1</v>
      </c>
      <c r="C20">
        <v>4</v>
      </c>
    </row>
    <row r="21" spans="1:3">
      <c r="A21" t="s">
        <v>533</v>
      </c>
      <c r="B21">
        <v>4</v>
      </c>
      <c r="C21">
        <v>13</v>
      </c>
    </row>
    <row r="22" spans="1:3">
      <c r="A22" t="s">
        <v>534</v>
      </c>
      <c r="B22">
        <v>2</v>
      </c>
      <c r="C22">
        <v>4</v>
      </c>
    </row>
    <row r="23" spans="1:3">
      <c r="A23" t="s">
        <v>535</v>
      </c>
      <c r="B23">
        <v>8</v>
      </c>
      <c r="C23">
        <v>32</v>
      </c>
    </row>
    <row r="24" spans="1:3">
      <c r="A24" t="s">
        <v>536</v>
      </c>
      <c r="B24">
        <v>3</v>
      </c>
      <c r="C24">
        <v>10</v>
      </c>
    </row>
    <row r="25" spans="1:3">
      <c r="A25" t="s">
        <v>537</v>
      </c>
      <c r="B25">
        <v>4</v>
      </c>
      <c r="C25">
        <v>14</v>
      </c>
    </row>
    <row r="26" spans="1:3">
      <c r="A26" t="s">
        <v>538</v>
      </c>
      <c r="B26">
        <v>7</v>
      </c>
      <c r="C26">
        <v>22</v>
      </c>
    </row>
    <row r="27" spans="1:3">
      <c r="A27" t="s">
        <v>548</v>
      </c>
      <c r="B27">
        <v>2</v>
      </c>
      <c r="C27">
        <v>12</v>
      </c>
    </row>
    <row r="28" spans="1:3">
      <c r="A28" t="s">
        <v>539</v>
      </c>
      <c r="B28">
        <v>5</v>
      </c>
      <c r="C28">
        <v>18</v>
      </c>
    </row>
    <row r="29" spans="1:3">
      <c r="A29" t="s">
        <v>540</v>
      </c>
      <c r="B29">
        <v>7</v>
      </c>
      <c r="C29">
        <v>26</v>
      </c>
    </row>
    <row r="30" spans="1:3">
      <c r="A30" t="s">
        <v>541</v>
      </c>
      <c r="B30">
        <v>13</v>
      </c>
      <c r="C30">
        <v>46</v>
      </c>
    </row>
    <row r="31" spans="1:3">
      <c r="A31" t="s">
        <v>542</v>
      </c>
      <c r="B31">
        <v>4</v>
      </c>
      <c r="C31">
        <v>14</v>
      </c>
    </row>
    <row r="32" spans="1:3">
      <c r="A32" t="s">
        <v>543</v>
      </c>
      <c r="B32">
        <v>1</v>
      </c>
      <c r="C32">
        <v>4</v>
      </c>
    </row>
    <row r="33" spans="1:3">
      <c r="A33" t="s">
        <v>544</v>
      </c>
      <c r="B33">
        <v>10</v>
      </c>
      <c r="C33">
        <v>26</v>
      </c>
    </row>
    <row r="34" spans="1:3">
      <c r="A34" t="s">
        <v>545</v>
      </c>
      <c r="B34">
        <v>4</v>
      </c>
      <c r="C34">
        <v>12</v>
      </c>
    </row>
    <row r="35" spans="1:3">
      <c r="A35" t="s">
        <v>508</v>
      </c>
      <c r="B35">
        <v>2</v>
      </c>
      <c r="C35">
        <v>12</v>
      </c>
    </row>
    <row r="36" spans="1:3">
      <c r="A36" t="s">
        <v>509</v>
      </c>
      <c r="B36">
        <v>2</v>
      </c>
      <c r="C36">
        <v>16</v>
      </c>
    </row>
    <row r="37" spans="1:3">
      <c r="A37" t="s">
        <v>546</v>
      </c>
      <c r="B37">
        <v>1</v>
      </c>
      <c r="C37">
        <v>4</v>
      </c>
    </row>
    <row r="38" spans="1:3">
      <c r="A38" s="1" t="s">
        <v>547</v>
      </c>
      <c r="B38" s="1">
        <v>5</v>
      </c>
      <c r="C38" s="1">
        <v>24</v>
      </c>
    </row>
    <row r="39" spans="1:3">
      <c r="A39" t="s">
        <v>511</v>
      </c>
      <c r="B39">
        <f>SUM(B5:B38)</f>
        <v>129</v>
      </c>
      <c r="C39">
        <f>SUM(C5:C38)</f>
        <v>513</v>
      </c>
    </row>
    <row r="40" spans="1:3">
      <c r="A40" t="s">
        <v>76</v>
      </c>
      <c r="C40">
        <v>34</v>
      </c>
    </row>
    <row r="41" spans="1:3">
      <c r="A41" t="s">
        <v>77</v>
      </c>
      <c r="B41" s="12">
        <f>B39/C40</f>
        <v>3.7941176470588234</v>
      </c>
      <c r="C41" s="12">
        <f>C39/C40</f>
        <v>15.088235294117647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6"/>
  <sheetViews>
    <sheetView workbookViewId="0">
      <pane ySplit="4" topLeftCell="A215" activePane="bottomLeft" state="frozen"/>
      <selection pane="bottomLeft" activeCell="C221" sqref="C221"/>
    </sheetView>
  </sheetViews>
  <sheetFormatPr defaultRowHeight="15"/>
  <cols>
    <col min="1" max="1" width="15.7109375" customWidth="1"/>
  </cols>
  <sheetData>
    <row r="1" spans="1:3">
      <c r="A1" t="s">
        <v>549</v>
      </c>
    </row>
    <row r="2" spans="1:3">
      <c r="A2" s="13" t="s">
        <v>0</v>
      </c>
    </row>
    <row r="4" spans="1:3">
      <c r="A4" s="1" t="s">
        <v>18</v>
      </c>
      <c r="B4" s="7" t="s">
        <v>13</v>
      </c>
      <c r="C4" s="7" t="s">
        <v>16</v>
      </c>
    </row>
    <row r="5" spans="1:3">
      <c r="A5" s="2" t="s">
        <v>754</v>
      </c>
      <c r="B5">
        <v>7</v>
      </c>
      <c r="C5">
        <v>10</v>
      </c>
    </row>
    <row r="6" spans="1:3">
      <c r="A6" s="2" t="s">
        <v>562</v>
      </c>
      <c r="B6">
        <v>1</v>
      </c>
      <c r="C6">
        <v>1</v>
      </c>
    </row>
    <row r="7" spans="1:3">
      <c r="A7" s="2" t="s">
        <v>550</v>
      </c>
      <c r="B7">
        <v>1</v>
      </c>
      <c r="C7">
        <v>2</v>
      </c>
    </row>
    <row r="8" spans="1:3">
      <c r="A8" s="2" t="s">
        <v>551</v>
      </c>
      <c r="B8">
        <v>1</v>
      </c>
      <c r="C8">
        <v>1</v>
      </c>
    </row>
    <row r="9" spans="1:3">
      <c r="A9" s="2" t="s">
        <v>552</v>
      </c>
      <c r="B9">
        <v>2</v>
      </c>
      <c r="C9">
        <v>2</v>
      </c>
    </row>
    <row r="10" spans="1:3">
      <c r="A10" s="2" t="s">
        <v>553</v>
      </c>
      <c r="B10">
        <v>2</v>
      </c>
      <c r="C10">
        <v>10</v>
      </c>
    </row>
    <row r="11" spans="1:3">
      <c r="A11" s="2" t="s">
        <v>554</v>
      </c>
      <c r="B11">
        <v>2</v>
      </c>
      <c r="C11">
        <v>4</v>
      </c>
    </row>
    <row r="12" spans="1:3">
      <c r="A12" s="2" t="s">
        <v>555</v>
      </c>
      <c r="B12">
        <v>2</v>
      </c>
      <c r="C12">
        <v>6</v>
      </c>
    </row>
    <row r="13" spans="1:3">
      <c r="A13" s="2" t="s">
        <v>556</v>
      </c>
      <c r="B13">
        <v>3</v>
      </c>
      <c r="C13">
        <v>3</v>
      </c>
    </row>
    <row r="14" spans="1:3">
      <c r="A14" s="2" t="s">
        <v>557</v>
      </c>
      <c r="B14">
        <v>2</v>
      </c>
      <c r="C14">
        <v>3</v>
      </c>
    </row>
    <row r="15" spans="1:3">
      <c r="A15" s="2" t="s">
        <v>558</v>
      </c>
      <c r="B15">
        <v>6</v>
      </c>
      <c r="C15">
        <v>8</v>
      </c>
    </row>
    <row r="16" spans="1:3">
      <c r="A16" s="2" t="s">
        <v>559</v>
      </c>
      <c r="B16">
        <v>1</v>
      </c>
      <c r="C16">
        <v>1</v>
      </c>
    </row>
    <row r="17" spans="1:3">
      <c r="A17" s="2" t="s">
        <v>560</v>
      </c>
      <c r="B17">
        <v>2</v>
      </c>
      <c r="C17">
        <v>2</v>
      </c>
    </row>
    <row r="18" spans="1:3">
      <c r="A18" s="2" t="s">
        <v>561</v>
      </c>
      <c r="B18">
        <v>2</v>
      </c>
      <c r="C18">
        <v>4</v>
      </c>
    </row>
    <row r="19" spans="1:3">
      <c r="A19" s="2" t="s">
        <v>563</v>
      </c>
      <c r="B19">
        <v>4</v>
      </c>
      <c r="C19">
        <v>8</v>
      </c>
    </row>
    <row r="20" spans="1:3">
      <c r="A20" s="2" t="s">
        <v>564</v>
      </c>
      <c r="B20">
        <v>4</v>
      </c>
      <c r="C20">
        <v>12</v>
      </c>
    </row>
    <row r="21" spans="1:3">
      <c r="A21" s="2" t="s">
        <v>576</v>
      </c>
      <c r="B21">
        <v>1</v>
      </c>
      <c r="C21">
        <v>1</v>
      </c>
    </row>
    <row r="22" spans="1:3">
      <c r="A22" s="2" t="s">
        <v>565</v>
      </c>
      <c r="B22">
        <v>2</v>
      </c>
      <c r="C22">
        <v>4</v>
      </c>
    </row>
    <row r="23" spans="1:3">
      <c r="A23" s="2" t="s">
        <v>577</v>
      </c>
      <c r="B23">
        <v>2</v>
      </c>
      <c r="C23">
        <v>4</v>
      </c>
    </row>
    <row r="24" spans="1:3">
      <c r="A24" s="2" t="s">
        <v>566</v>
      </c>
      <c r="B24">
        <v>6</v>
      </c>
      <c r="C24">
        <v>24</v>
      </c>
    </row>
    <row r="25" spans="1:3">
      <c r="A25" s="2" t="s">
        <v>567</v>
      </c>
      <c r="B25">
        <v>4</v>
      </c>
      <c r="C25">
        <v>8</v>
      </c>
    </row>
    <row r="26" spans="1:3">
      <c r="A26" s="2" t="s">
        <v>568</v>
      </c>
      <c r="B26">
        <v>3</v>
      </c>
      <c r="C26">
        <v>6</v>
      </c>
    </row>
    <row r="27" spans="1:3">
      <c r="A27" s="2" t="s">
        <v>569</v>
      </c>
      <c r="B27">
        <v>3</v>
      </c>
      <c r="C27">
        <v>6</v>
      </c>
    </row>
    <row r="28" spans="1:3">
      <c r="A28" s="2" t="s">
        <v>578</v>
      </c>
      <c r="B28">
        <v>4</v>
      </c>
      <c r="C28">
        <v>4</v>
      </c>
    </row>
    <row r="29" spans="1:3">
      <c r="A29" s="2" t="s">
        <v>579</v>
      </c>
      <c r="B29">
        <v>5</v>
      </c>
      <c r="C29">
        <v>25</v>
      </c>
    </row>
    <row r="30" spans="1:3">
      <c r="A30" s="2" t="s">
        <v>570</v>
      </c>
      <c r="B30">
        <v>4</v>
      </c>
      <c r="C30">
        <v>8</v>
      </c>
    </row>
    <row r="31" spans="1:3">
      <c r="A31" s="2" t="s">
        <v>571</v>
      </c>
      <c r="B31">
        <v>6</v>
      </c>
      <c r="C31">
        <v>11</v>
      </c>
    </row>
    <row r="32" spans="1:3">
      <c r="A32" s="2" t="s">
        <v>108</v>
      </c>
      <c r="B32">
        <v>6</v>
      </c>
      <c r="C32">
        <v>16</v>
      </c>
    </row>
    <row r="33" spans="1:3">
      <c r="A33" s="2" t="s">
        <v>572</v>
      </c>
      <c r="B33">
        <v>6</v>
      </c>
      <c r="C33">
        <v>13</v>
      </c>
    </row>
    <row r="34" spans="1:3">
      <c r="A34" s="2" t="s">
        <v>580</v>
      </c>
      <c r="B34">
        <v>4</v>
      </c>
      <c r="C34">
        <v>6</v>
      </c>
    </row>
    <row r="35" spans="1:3">
      <c r="A35" s="2" t="s">
        <v>573</v>
      </c>
      <c r="B35">
        <v>3</v>
      </c>
      <c r="C35">
        <v>3</v>
      </c>
    </row>
    <row r="36" spans="1:3">
      <c r="A36" s="2" t="s">
        <v>574</v>
      </c>
      <c r="B36">
        <v>6</v>
      </c>
      <c r="C36">
        <v>10</v>
      </c>
    </row>
    <row r="37" spans="1:3">
      <c r="A37" s="2" t="s">
        <v>575</v>
      </c>
      <c r="B37">
        <v>1</v>
      </c>
      <c r="C37">
        <v>2</v>
      </c>
    </row>
    <row r="38" spans="1:3">
      <c r="A38" s="2" t="s">
        <v>581</v>
      </c>
      <c r="B38">
        <v>4</v>
      </c>
      <c r="C38">
        <v>8</v>
      </c>
    </row>
    <row r="39" spans="1:3">
      <c r="A39" s="2" t="s">
        <v>593</v>
      </c>
      <c r="B39">
        <v>5</v>
      </c>
      <c r="C39">
        <v>9</v>
      </c>
    </row>
    <row r="40" spans="1:3">
      <c r="A40" s="2" t="s">
        <v>582</v>
      </c>
      <c r="B40">
        <v>6</v>
      </c>
      <c r="C40">
        <v>29</v>
      </c>
    </row>
    <row r="41" spans="1:3">
      <c r="A41" s="2" t="s">
        <v>583</v>
      </c>
      <c r="B41">
        <v>3</v>
      </c>
      <c r="C41">
        <v>2</v>
      </c>
    </row>
    <row r="42" spans="1:3">
      <c r="A42" s="2" t="s">
        <v>117</v>
      </c>
      <c r="B42">
        <v>6</v>
      </c>
      <c r="C42">
        <v>8</v>
      </c>
    </row>
    <row r="43" spans="1:3">
      <c r="A43" s="2" t="s">
        <v>584</v>
      </c>
      <c r="B43">
        <v>1</v>
      </c>
      <c r="C43">
        <v>2</v>
      </c>
    </row>
    <row r="44" spans="1:3">
      <c r="A44" s="2" t="s">
        <v>585</v>
      </c>
      <c r="B44">
        <v>4</v>
      </c>
      <c r="C44">
        <v>13</v>
      </c>
    </row>
    <row r="45" spans="1:3">
      <c r="A45" s="2" t="s">
        <v>352</v>
      </c>
      <c r="B45">
        <v>4</v>
      </c>
      <c r="C45">
        <v>9</v>
      </c>
    </row>
    <row r="46" spans="1:3">
      <c r="A46" s="2" t="s">
        <v>586</v>
      </c>
      <c r="B46">
        <v>4</v>
      </c>
      <c r="C46">
        <v>5</v>
      </c>
    </row>
    <row r="47" spans="1:3">
      <c r="A47" s="2" t="s">
        <v>587</v>
      </c>
      <c r="B47">
        <v>3</v>
      </c>
      <c r="C47">
        <v>9</v>
      </c>
    </row>
    <row r="48" spans="1:3">
      <c r="A48" s="2" t="s">
        <v>588</v>
      </c>
      <c r="B48">
        <v>4</v>
      </c>
      <c r="C48">
        <v>10</v>
      </c>
    </row>
    <row r="49" spans="1:3">
      <c r="A49" s="2" t="s">
        <v>589</v>
      </c>
      <c r="B49">
        <v>4</v>
      </c>
      <c r="C49">
        <v>8</v>
      </c>
    </row>
    <row r="50" spans="1:3">
      <c r="A50" s="2" t="s">
        <v>594</v>
      </c>
      <c r="B50">
        <v>4</v>
      </c>
      <c r="C50">
        <v>10</v>
      </c>
    </row>
    <row r="51" spans="1:3">
      <c r="A51" s="2" t="s">
        <v>363</v>
      </c>
      <c r="B51">
        <v>2</v>
      </c>
      <c r="C51">
        <v>2</v>
      </c>
    </row>
    <row r="52" spans="1:3">
      <c r="A52" s="2" t="s">
        <v>590</v>
      </c>
      <c r="B52">
        <v>2</v>
      </c>
      <c r="C52">
        <v>6</v>
      </c>
    </row>
    <row r="53" spans="1:3">
      <c r="A53" s="2" t="s">
        <v>595</v>
      </c>
      <c r="B53">
        <v>5</v>
      </c>
      <c r="C53">
        <v>10</v>
      </c>
    </row>
    <row r="54" spans="1:3">
      <c r="A54" s="2" t="s">
        <v>591</v>
      </c>
      <c r="B54">
        <v>2</v>
      </c>
      <c r="C54">
        <v>2</v>
      </c>
    </row>
    <row r="55" spans="1:3">
      <c r="A55" s="2" t="s">
        <v>592</v>
      </c>
      <c r="B55">
        <v>2</v>
      </c>
      <c r="C55">
        <v>3</v>
      </c>
    </row>
    <row r="56" spans="1:3">
      <c r="A56" s="2" t="s">
        <v>596</v>
      </c>
      <c r="B56">
        <v>3</v>
      </c>
      <c r="C56">
        <v>3</v>
      </c>
    </row>
    <row r="57" spans="1:3">
      <c r="A57" s="2" t="s">
        <v>597</v>
      </c>
      <c r="B57">
        <v>2</v>
      </c>
      <c r="C57">
        <v>6</v>
      </c>
    </row>
    <row r="58" spans="1:3">
      <c r="A58" s="2" t="s">
        <v>598</v>
      </c>
      <c r="B58">
        <v>2</v>
      </c>
      <c r="C58">
        <v>2</v>
      </c>
    </row>
    <row r="59" spans="1:3">
      <c r="A59" s="2" t="s">
        <v>599</v>
      </c>
      <c r="B59">
        <v>3</v>
      </c>
      <c r="C59">
        <v>6</v>
      </c>
    </row>
    <row r="60" spans="1:3">
      <c r="A60" s="2" t="s">
        <v>600</v>
      </c>
      <c r="B60">
        <v>4</v>
      </c>
      <c r="C60">
        <v>3</v>
      </c>
    </row>
    <row r="61" spans="1:3">
      <c r="A61" s="2" t="s">
        <v>601</v>
      </c>
      <c r="B61">
        <v>6</v>
      </c>
      <c r="C61">
        <v>12</v>
      </c>
    </row>
    <row r="62" spans="1:3">
      <c r="A62" s="2" t="s">
        <v>602</v>
      </c>
      <c r="B62">
        <v>3</v>
      </c>
      <c r="C62">
        <v>2</v>
      </c>
    </row>
    <row r="63" spans="1:3">
      <c r="A63" s="2" t="s">
        <v>377</v>
      </c>
      <c r="B63">
        <v>2</v>
      </c>
      <c r="C63">
        <v>2</v>
      </c>
    </row>
    <row r="64" spans="1:3">
      <c r="A64" s="2" t="s">
        <v>603</v>
      </c>
      <c r="B64">
        <v>2</v>
      </c>
      <c r="C64">
        <v>9</v>
      </c>
    </row>
    <row r="65" spans="1:3">
      <c r="A65" s="2" t="s">
        <v>604</v>
      </c>
      <c r="B65">
        <v>3</v>
      </c>
      <c r="C65">
        <v>4</v>
      </c>
    </row>
    <row r="66" spans="1:3">
      <c r="A66" s="2" t="s">
        <v>605</v>
      </c>
      <c r="B66">
        <v>1</v>
      </c>
      <c r="C66">
        <v>2</v>
      </c>
    </row>
    <row r="67" spans="1:3">
      <c r="A67" s="2" t="s">
        <v>606</v>
      </c>
      <c r="B67">
        <v>3</v>
      </c>
      <c r="C67">
        <v>6</v>
      </c>
    </row>
    <row r="68" spans="1:3">
      <c r="A68" s="2" t="s">
        <v>609</v>
      </c>
      <c r="B68">
        <v>2</v>
      </c>
      <c r="C68">
        <v>3</v>
      </c>
    </row>
    <row r="69" spans="1:3">
      <c r="A69" s="2" t="s">
        <v>607</v>
      </c>
      <c r="B69">
        <v>2</v>
      </c>
      <c r="C69">
        <v>4</v>
      </c>
    </row>
    <row r="70" spans="1:3">
      <c r="A70" s="2" t="s">
        <v>608</v>
      </c>
      <c r="B70">
        <v>4</v>
      </c>
      <c r="C70">
        <v>5</v>
      </c>
    </row>
    <row r="71" spans="1:3">
      <c r="A71" s="2" t="s">
        <v>610</v>
      </c>
      <c r="B71">
        <v>6</v>
      </c>
      <c r="C71">
        <v>12</v>
      </c>
    </row>
    <row r="72" spans="1:3">
      <c r="A72" s="2" t="s">
        <v>611</v>
      </c>
      <c r="B72">
        <v>2</v>
      </c>
      <c r="C72">
        <v>2</v>
      </c>
    </row>
    <row r="73" spans="1:3">
      <c r="A73" s="2" t="s">
        <v>614</v>
      </c>
      <c r="B73">
        <v>3</v>
      </c>
      <c r="C73">
        <v>5</v>
      </c>
    </row>
    <row r="74" spans="1:3">
      <c r="A74" s="2" t="s">
        <v>618</v>
      </c>
      <c r="B74">
        <v>2</v>
      </c>
      <c r="C74">
        <v>4</v>
      </c>
    </row>
    <row r="75" spans="1:3">
      <c r="A75" s="2" t="s">
        <v>615</v>
      </c>
      <c r="B75">
        <v>1</v>
      </c>
      <c r="C75">
        <v>2</v>
      </c>
    </row>
    <row r="76" spans="1:3">
      <c r="A76" s="2" t="s">
        <v>616</v>
      </c>
      <c r="B76">
        <v>3</v>
      </c>
      <c r="C76">
        <v>2</v>
      </c>
    </row>
    <row r="77" spans="1:3">
      <c r="A77" s="2" t="s">
        <v>617</v>
      </c>
      <c r="B77">
        <v>4</v>
      </c>
      <c r="C77">
        <v>12</v>
      </c>
    </row>
    <row r="78" spans="1:3">
      <c r="A78" s="2" t="s">
        <v>612</v>
      </c>
      <c r="B78">
        <v>3</v>
      </c>
      <c r="C78">
        <v>8</v>
      </c>
    </row>
    <row r="79" spans="1:3">
      <c r="A79" s="2" t="s">
        <v>613</v>
      </c>
      <c r="B79">
        <v>2</v>
      </c>
      <c r="C79">
        <v>14</v>
      </c>
    </row>
    <row r="80" spans="1:3">
      <c r="A80" s="2" t="s">
        <v>619</v>
      </c>
      <c r="B80">
        <v>1</v>
      </c>
      <c r="C80">
        <v>1</v>
      </c>
    </row>
    <row r="81" spans="1:3">
      <c r="A81" s="2" t="s">
        <v>620</v>
      </c>
      <c r="B81">
        <v>2</v>
      </c>
      <c r="C81">
        <v>2</v>
      </c>
    </row>
    <row r="82" spans="1:3">
      <c r="A82" s="2" t="s">
        <v>621</v>
      </c>
      <c r="B82">
        <v>2</v>
      </c>
      <c r="C82">
        <v>2</v>
      </c>
    </row>
    <row r="83" spans="1:3">
      <c r="A83" s="2" t="s">
        <v>622</v>
      </c>
      <c r="B83">
        <v>6</v>
      </c>
      <c r="C83">
        <v>12</v>
      </c>
    </row>
    <row r="84" spans="1:3">
      <c r="A84" s="2" t="s">
        <v>623</v>
      </c>
      <c r="B84">
        <v>3</v>
      </c>
      <c r="C84">
        <v>6</v>
      </c>
    </row>
    <row r="85" spans="1:3">
      <c r="A85" s="2" t="s">
        <v>628</v>
      </c>
      <c r="B85">
        <v>3</v>
      </c>
      <c r="C85">
        <v>3</v>
      </c>
    </row>
    <row r="86" spans="1:3">
      <c r="A86" s="2" t="s">
        <v>624</v>
      </c>
      <c r="B86">
        <v>3</v>
      </c>
      <c r="C86">
        <v>6</v>
      </c>
    </row>
    <row r="87" spans="1:3">
      <c r="A87" s="2" t="s">
        <v>625</v>
      </c>
      <c r="B87">
        <v>4</v>
      </c>
      <c r="C87">
        <v>8</v>
      </c>
    </row>
    <row r="88" spans="1:3">
      <c r="A88" s="2" t="s">
        <v>630</v>
      </c>
      <c r="B88">
        <v>2</v>
      </c>
      <c r="C88">
        <v>4</v>
      </c>
    </row>
    <row r="89" spans="1:3">
      <c r="A89" s="2" t="s">
        <v>629</v>
      </c>
      <c r="B89">
        <v>5</v>
      </c>
      <c r="C89">
        <v>7</v>
      </c>
    </row>
    <row r="90" spans="1:3">
      <c r="A90" s="2" t="s">
        <v>626</v>
      </c>
      <c r="B90">
        <v>1</v>
      </c>
      <c r="C90">
        <v>2</v>
      </c>
    </row>
    <row r="91" spans="1:3">
      <c r="A91" s="2" t="s">
        <v>627</v>
      </c>
      <c r="B91">
        <v>2</v>
      </c>
      <c r="C91">
        <v>6</v>
      </c>
    </row>
    <row r="92" spans="1:3">
      <c r="A92" s="2" t="s">
        <v>631</v>
      </c>
      <c r="B92">
        <v>5</v>
      </c>
      <c r="C92">
        <v>11</v>
      </c>
    </row>
    <row r="93" spans="1:3">
      <c r="A93" s="2" t="s">
        <v>632</v>
      </c>
      <c r="B93">
        <v>1</v>
      </c>
      <c r="C93">
        <v>1</v>
      </c>
    </row>
    <row r="94" spans="1:3">
      <c r="A94" s="2" t="s">
        <v>402</v>
      </c>
      <c r="B94">
        <v>5</v>
      </c>
      <c r="C94">
        <v>14</v>
      </c>
    </row>
    <row r="95" spans="1:3">
      <c r="A95" s="2" t="s">
        <v>633</v>
      </c>
      <c r="B95">
        <v>2</v>
      </c>
      <c r="C95">
        <v>3</v>
      </c>
    </row>
    <row r="96" spans="1:3">
      <c r="A96" s="2" t="s">
        <v>755</v>
      </c>
      <c r="B96">
        <v>2</v>
      </c>
      <c r="C96">
        <v>4</v>
      </c>
    </row>
    <row r="97" spans="1:3">
      <c r="A97" s="2" t="s">
        <v>634</v>
      </c>
      <c r="B97">
        <v>3</v>
      </c>
      <c r="C97">
        <v>6</v>
      </c>
    </row>
    <row r="98" spans="1:3">
      <c r="A98" s="2" t="s">
        <v>635</v>
      </c>
      <c r="B98">
        <v>1</v>
      </c>
      <c r="C98">
        <v>3</v>
      </c>
    </row>
    <row r="99" spans="1:3">
      <c r="A99" s="2" t="s">
        <v>636</v>
      </c>
      <c r="B99">
        <v>4</v>
      </c>
      <c r="C99">
        <v>14</v>
      </c>
    </row>
    <row r="100" spans="1:3">
      <c r="A100" s="2" t="s">
        <v>637</v>
      </c>
      <c r="B100">
        <v>1</v>
      </c>
      <c r="C100">
        <v>3</v>
      </c>
    </row>
    <row r="101" spans="1:3">
      <c r="A101" s="2" t="s">
        <v>638</v>
      </c>
      <c r="B101">
        <v>4</v>
      </c>
      <c r="C101">
        <v>8</v>
      </c>
    </row>
    <row r="102" spans="1:3">
      <c r="A102" s="2" t="s">
        <v>639</v>
      </c>
      <c r="B102">
        <v>3</v>
      </c>
      <c r="C102">
        <v>6</v>
      </c>
    </row>
    <row r="103" spans="1:3">
      <c r="A103" s="2" t="s">
        <v>642</v>
      </c>
      <c r="B103">
        <v>5</v>
      </c>
      <c r="C103">
        <v>10</v>
      </c>
    </row>
    <row r="104" spans="1:3">
      <c r="A104" s="2" t="s">
        <v>640</v>
      </c>
      <c r="B104">
        <v>3</v>
      </c>
      <c r="C104">
        <v>5</v>
      </c>
    </row>
    <row r="105" spans="1:3">
      <c r="A105" s="2" t="s">
        <v>641</v>
      </c>
      <c r="B105">
        <v>3</v>
      </c>
      <c r="C105">
        <v>6</v>
      </c>
    </row>
    <row r="106" spans="1:3">
      <c r="A106" s="2" t="s">
        <v>643</v>
      </c>
      <c r="B106">
        <v>2</v>
      </c>
      <c r="C106">
        <v>2</v>
      </c>
    </row>
    <row r="107" spans="1:3">
      <c r="A107" s="2" t="s">
        <v>644</v>
      </c>
      <c r="B107">
        <v>2</v>
      </c>
      <c r="C107">
        <v>6</v>
      </c>
    </row>
    <row r="108" spans="1:3">
      <c r="A108" s="2" t="s">
        <v>645</v>
      </c>
      <c r="B108">
        <v>1</v>
      </c>
      <c r="C108">
        <v>2</v>
      </c>
    </row>
    <row r="109" spans="1:3">
      <c r="A109" s="2" t="s">
        <v>646</v>
      </c>
      <c r="B109">
        <v>10</v>
      </c>
      <c r="C109">
        <v>21</v>
      </c>
    </row>
    <row r="110" spans="1:3">
      <c r="A110" s="2" t="s">
        <v>650</v>
      </c>
      <c r="B110">
        <v>3</v>
      </c>
      <c r="C110">
        <v>30</v>
      </c>
    </row>
    <row r="111" spans="1:3">
      <c r="A111" s="2" t="s">
        <v>647</v>
      </c>
      <c r="B111">
        <v>2</v>
      </c>
      <c r="C111">
        <v>10</v>
      </c>
    </row>
    <row r="112" spans="1:3">
      <c r="A112" s="2" t="s">
        <v>648</v>
      </c>
      <c r="B112">
        <v>4</v>
      </c>
      <c r="C112">
        <v>8</v>
      </c>
    </row>
    <row r="113" spans="1:3">
      <c r="A113" s="2" t="s">
        <v>649</v>
      </c>
      <c r="B113">
        <v>2</v>
      </c>
      <c r="C113">
        <v>4</v>
      </c>
    </row>
    <row r="114" spans="1:3">
      <c r="A114" s="2" t="s">
        <v>651</v>
      </c>
      <c r="B114">
        <v>2</v>
      </c>
      <c r="C114">
        <v>4</v>
      </c>
    </row>
    <row r="115" spans="1:3">
      <c r="A115" s="2" t="s">
        <v>652</v>
      </c>
      <c r="B115">
        <v>4</v>
      </c>
      <c r="C115">
        <v>8</v>
      </c>
    </row>
    <row r="116" spans="1:3">
      <c r="A116" s="2" t="s">
        <v>653</v>
      </c>
      <c r="B116">
        <v>2</v>
      </c>
      <c r="C116">
        <v>3</v>
      </c>
    </row>
    <row r="117" spans="1:3">
      <c r="A117" s="2" t="s">
        <v>654</v>
      </c>
      <c r="B117">
        <v>3</v>
      </c>
      <c r="C117">
        <v>9</v>
      </c>
    </row>
    <row r="118" spans="1:3">
      <c r="A118" s="2" t="s">
        <v>655</v>
      </c>
      <c r="B118">
        <v>4</v>
      </c>
      <c r="C118">
        <v>6</v>
      </c>
    </row>
    <row r="119" spans="1:3">
      <c r="A119" s="2" t="s">
        <v>668</v>
      </c>
      <c r="B119">
        <v>4</v>
      </c>
      <c r="C119">
        <v>8</v>
      </c>
    </row>
    <row r="120" spans="1:3">
      <c r="A120" s="2" t="s">
        <v>656</v>
      </c>
      <c r="B120">
        <v>4</v>
      </c>
      <c r="C120">
        <v>6</v>
      </c>
    </row>
    <row r="121" spans="1:3">
      <c r="A121" s="2" t="s">
        <v>657</v>
      </c>
      <c r="B121">
        <v>4</v>
      </c>
      <c r="C121">
        <v>8</v>
      </c>
    </row>
    <row r="122" spans="1:3">
      <c r="A122" s="2" t="s">
        <v>658</v>
      </c>
      <c r="B122">
        <v>2</v>
      </c>
      <c r="C122">
        <v>6</v>
      </c>
    </row>
    <row r="123" spans="1:3">
      <c r="A123" s="2" t="s">
        <v>659</v>
      </c>
      <c r="B123">
        <v>4</v>
      </c>
      <c r="C123">
        <v>18</v>
      </c>
    </row>
    <row r="124" spans="1:3">
      <c r="A124" s="2" t="s">
        <v>660</v>
      </c>
      <c r="B124">
        <v>4</v>
      </c>
      <c r="C124">
        <v>9</v>
      </c>
    </row>
    <row r="125" spans="1:3">
      <c r="A125" s="2" t="s">
        <v>661</v>
      </c>
      <c r="B125">
        <v>2</v>
      </c>
      <c r="C125">
        <v>10</v>
      </c>
    </row>
    <row r="126" spans="1:3">
      <c r="A126" s="2" t="s">
        <v>203</v>
      </c>
      <c r="B126">
        <v>4</v>
      </c>
      <c r="C126">
        <v>8</v>
      </c>
    </row>
    <row r="127" spans="1:3">
      <c r="A127" s="2" t="s">
        <v>662</v>
      </c>
      <c r="B127">
        <v>6</v>
      </c>
      <c r="C127">
        <v>16</v>
      </c>
    </row>
    <row r="128" spans="1:3">
      <c r="A128" s="2" t="s">
        <v>663</v>
      </c>
      <c r="B128">
        <v>6</v>
      </c>
      <c r="C128">
        <v>6</v>
      </c>
    </row>
    <row r="129" spans="1:3">
      <c r="A129" s="2" t="s">
        <v>664</v>
      </c>
      <c r="B129">
        <v>6</v>
      </c>
      <c r="C129">
        <v>18</v>
      </c>
    </row>
    <row r="130" spans="1:3">
      <c r="A130" s="2" t="s">
        <v>665</v>
      </c>
      <c r="B130">
        <v>2</v>
      </c>
      <c r="C130">
        <v>5</v>
      </c>
    </row>
    <row r="131" spans="1:3">
      <c r="A131" s="2" t="s">
        <v>666</v>
      </c>
      <c r="B131">
        <v>2</v>
      </c>
      <c r="C131">
        <v>8</v>
      </c>
    </row>
    <row r="132" spans="1:3">
      <c r="A132" s="2" t="s">
        <v>667</v>
      </c>
      <c r="B132">
        <v>2</v>
      </c>
      <c r="C132">
        <v>4</v>
      </c>
    </row>
    <row r="133" spans="1:3">
      <c r="A133" s="2" t="s">
        <v>669</v>
      </c>
      <c r="B133">
        <v>1</v>
      </c>
      <c r="C133">
        <v>2</v>
      </c>
    </row>
    <row r="134" spans="1:3">
      <c r="A134" s="2" t="s">
        <v>670</v>
      </c>
      <c r="B134">
        <v>4</v>
      </c>
      <c r="C134">
        <v>5</v>
      </c>
    </row>
    <row r="135" spans="1:3">
      <c r="A135" s="2" t="s">
        <v>671</v>
      </c>
      <c r="B135">
        <v>7</v>
      </c>
      <c r="C135">
        <v>16</v>
      </c>
    </row>
    <row r="136" spans="1:3">
      <c r="A136" s="2" t="s">
        <v>672</v>
      </c>
      <c r="B136">
        <v>2</v>
      </c>
      <c r="C136">
        <v>3</v>
      </c>
    </row>
    <row r="137" spans="1:3">
      <c r="A137" s="2" t="s">
        <v>673</v>
      </c>
      <c r="B137">
        <v>6</v>
      </c>
      <c r="C137">
        <v>16</v>
      </c>
    </row>
    <row r="138" spans="1:3">
      <c r="A138" s="2" t="s">
        <v>674</v>
      </c>
      <c r="B138">
        <v>3</v>
      </c>
      <c r="C138">
        <v>8</v>
      </c>
    </row>
    <row r="139" spans="1:3">
      <c r="A139" s="2" t="s">
        <v>675</v>
      </c>
      <c r="B139">
        <v>1</v>
      </c>
      <c r="C139">
        <v>1</v>
      </c>
    </row>
    <row r="140" spans="1:3">
      <c r="A140" s="2" t="s">
        <v>676</v>
      </c>
      <c r="B140">
        <v>4</v>
      </c>
      <c r="C140">
        <v>12</v>
      </c>
    </row>
    <row r="141" spans="1:3">
      <c r="A141" s="2" t="s">
        <v>677</v>
      </c>
      <c r="B141">
        <v>3</v>
      </c>
      <c r="C141">
        <v>6</v>
      </c>
    </row>
    <row r="142" spans="1:3">
      <c r="A142" s="2" t="s">
        <v>678</v>
      </c>
      <c r="B142">
        <v>3</v>
      </c>
      <c r="C142">
        <v>2</v>
      </c>
    </row>
    <row r="143" spans="1:3">
      <c r="A143" s="2" t="s">
        <v>679</v>
      </c>
      <c r="B143">
        <v>8</v>
      </c>
      <c r="C143">
        <v>26</v>
      </c>
    </row>
    <row r="144" spans="1:3">
      <c r="A144" s="2" t="s">
        <v>218</v>
      </c>
      <c r="B144">
        <v>3</v>
      </c>
      <c r="C144">
        <v>4</v>
      </c>
    </row>
    <row r="145" spans="1:3">
      <c r="A145" s="2" t="s">
        <v>680</v>
      </c>
      <c r="B145">
        <v>7</v>
      </c>
      <c r="C145">
        <v>30</v>
      </c>
    </row>
    <row r="146" spans="1:3">
      <c r="A146" s="2" t="s">
        <v>685</v>
      </c>
      <c r="B146">
        <v>3</v>
      </c>
      <c r="C146">
        <v>5</v>
      </c>
    </row>
    <row r="147" spans="1:3">
      <c r="A147" s="2" t="s">
        <v>681</v>
      </c>
      <c r="B147">
        <v>2</v>
      </c>
      <c r="C147">
        <v>2</v>
      </c>
    </row>
    <row r="148" spans="1:3">
      <c r="A148" s="2" t="s">
        <v>682</v>
      </c>
      <c r="B148">
        <v>5</v>
      </c>
      <c r="C148">
        <v>13</v>
      </c>
    </row>
    <row r="149" spans="1:3">
      <c r="A149" s="2" t="s">
        <v>683</v>
      </c>
      <c r="B149">
        <v>2</v>
      </c>
      <c r="C149">
        <v>4</v>
      </c>
    </row>
    <row r="150" spans="1:3">
      <c r="A150" s="2" t="s">
        <v>684</v>
      </c>
      <c r="B150">
        <v>6</v>
      </c>
      <c r="C150">
        <v>12</v>
      </c>
    </row>
    <row r="151" spans="1:3">
      <c r="A151" s="2" t="s">
        <v>686</v>
      </c>
      <c r="B151">
        <v>1</v>
      </c>
      <c r="C151">
        <v>2</v>
      </c>
    </row>
    <row r="152" spans="1:3">
      <c r="A152" s="2" t="s">
        <v>693</v>
      </c>
      <c r="B152">
        <v>2</v>
      </c>
      <c r="C152">
        <v>4</v>
      </c>
    </row>
    <row r="153" spans="1:3">
      <c r="A153" s="2" t="s">
        <v>687</v>
      </c>
      <c r="B153">
        <v>3</v>
      </c>
      <c r="C153">
        <v>14</v>
      </c>
    </row>
    <row r="154" spans="1:3">
      <c r="A154" s="15" t="s">
        <v>688</v>
      </c>
      <c r="B154">
        <v>7</v>
      </c>
      <c r="C154">
        <v>15</v>
      </c>
    </row>
    <row r="155" spans="1:3">
      <c r="A155" s="2" t="s">
        <v>694</v>
      </c>
      <c r="B155">
        <v>7</v>
      </c>
      <c r="C155">
        <v>7</v>
      </c>
    </row>
    <row r="156" spans="1:3">
      <c r="A156" s="2" t="s">
        <v>689</v>
      </c>
      <c r="B156">
        <v>2</v>
      </c>
      <c r="C156">
        <v>4</v>
      </c>
    </row>
    <row r="157" spans="1:3">
      <c r="A157" s="2" t="s">
        <v>690</v>
      </c>
      <c r="B157">
        <v>2</v>
      </c>
      <c r="C157">
        <v>6</v>
      </c>
    </row>
    <row r="158" spans="1:3">
      <c r="A158" s="2" t="s">
        <v>448</v>
      </c>
      <c r="B158">
        <v>2</v>
      </c>
      <c r="C158">
        <v>2</v>
      </c>
    </row>
    <row r="159" spans="1:3">
      <c r="A159" s="2" t="s">
        <v>691</v>
      </c>
      <c r="B159">
        <v>1</v>
      </c>
      <c r="C159">
        <v>2</v>
      </c>
    </row>
    <row r="160" spans="1:3">
      <c r="A160" s="2" t="s">
        <v>692</v>
      </c>
      <c r="B160">
        <v>2</v>
      </c>
      <c r="C160">
        <v>6</v>
      </c>
    </row>
    <row r="161" spans="1:3">
      <c r="A161" s="2" t="s">
        <v>695</v>
      </c>
      <c r="B161">
        <v>3</v>
      </c>
      <c r="C161">
        <v>3</v>
      </c>
    </row>
    <row r="162" spans="1:3">
      <c r="A162" s="2" t="s">
        <v>698</v>
      </c>
      <c r="B162">
        <v>2</v>
      </c>
      <c r="C162">
        <v>4</v>
      </c>
    </row>
    <row r="163" spans="1:3">
      <c r="A163" s="2" t="s">
        <v>696</v>
      </c>
      <c r="B163">
        <v>1</v>
      </c>
      <c r="C163">
        <v>2</v>
      </c>
    </row>
    <row r="164" spans="1:3">
      <c r="A164" s="2" t="s">
        <v>250</v>
      </c>
      <c r="B164">
        <v>2</v>
      </c>
      <c r="C164">
        <v>3</v>
      </c>
    </row>
    <row r="165" spans="1:3">
      <c r="A165" s="2" t="s">
        <v>697</v>
      </c>
      <c r="B165">
        <v>5</v>
      </c>
      <c r="C165">
        <v>16</v>
      </c>
    </row>
    <row r="166" spans="1:3">
      <c r="A166" s="2" t="s">
        <v>699</v>
      </c>
      <c r="B166">
        <v>1</v>
      </c>
      <c r="C166">
        <v>1</v>
      </c>
    </row>
    <row r="167" spans="1:3">
      <c r="A167" s="2" t="s">
        <v>709</v>
      </c>
      <c r="B167">
        <v>3</v>
      </c>
      <c r="C167">
        <v>3</v>
      </c>
    </row>
    <row r="168" spans="1:3">
      <c r="A168" s="2" t="s">
        <v>700</v>
      </c>
      <c r="B168">
        <v>3</v>
      </c>
      <c r="C168">
        <v>6</v>
      </c>
    </row>
    <row r="169" spans="1:3">
      <c r="A169" s="2" t="s">
        <v>701</v>
      </c>
      <c r="B169">
        <v>1</v>
      </c>
      <c r="C169">
        <v>2</v>
      </c>
    </row>
    <row r="170" spans="1:3">
      <c r="A170" s="2" t="s">
        <v>702</v>
      </c>
      <c r="B170">
        <v>2</v>
      </c>
      <c r="C170">
        <v>6</v>
      </c>
    </row>
    <row r="171" spans="1:3">
      <c r="A171" s="15" t="s">
        <v>703</v>
      </c>
      <c r="B171">
        <v>4</v>
      </c>
      <c r="C171">
        <v>8</v>
      </c>
    </row>
    <row r="172" spans="1:3">
      <c r="A172" s="2" t="s">
        <v>704</v>
      </c>
      <c r="B172">
        <v>2</v>
      </c>
      <c r="C172">
        <v>2</v>
      </c>
    </row>
    <row r="173" spans="1:3">
      <c r="A173" s="2" t="s">
        <v>708</v>
      </c>
      <c r="B173">
        <v>1</v>
      </c>
      <c r="C173">
        <v>2</v>
      </c>
    </row>
    <row r="174" spans="1:3">
      <c r="A174" s="2" t="s">
        <v>705</v>
      </c>
      <c r="B174">
        <v>5</v>
      </c>
      <c r="C174">
        <v>13</v>
      </c>
    </row>
    <row r="175" spans="1:3">
      <c r="A175" s="2" t="s">
        <v>706</v>
      </c>
      <c r="B175">
        <v>12</v>
      </c>
      <c r="C175">
        <v>24</v>
      </c>
    </row>
    <row r="176" spans="1:3">
      <c r="A176" s="2" t="s">
        <v>707</v>
      </c>
      <c r="B176">
        <v>6</v>
      </c>
      <c r="C176">
        <v>12</v>
      </c>
    </row>
    <row r="177" spans="1:3">
      <c r="A177" s="2" t="s">
        <v>466</v>
      </c>
      <c r="B177">
        <v>2</v>
      </c>
      <c r="C177">
        <v>4</v>
      </c>
    </row>
    <row r="178" spans="1:3">
      <c r="A178" s="2" t="s">
        <v>710</v>
      </c>
      <c r="B178">
        <v>2</v>
      </c>
      <c r="C178">
        <v>3</v>
      </c>
    </row>
    <row r="179" spans="1:3">
      <c r="A179" s="2" t="s">
        <v>711</v>
      </c>
      <c r="B179">
        <v>3</v>
      </c>
      <c r="C179">
        <v>5</v>
      </c>
    </row>
    <row r="180" spans="1:3">
      <c r="A180" s="2" t="s">
        <v>712</v>
      </c>
      <c r="B180">
        <v>3</v>
      </c>
      <c r="C180">
        <v>6</v>
      </c>
    </row>
    <row r="181" spans="1:3">
      <c r="A181" s="2" t="s">
        <v>713</v>
      </c>
      <c r="B181">
        <v>2</v>
      </c>
      <c r="C181">
        <v>1</v>
      </c>
    </row>
    <row r="182" spans="1:3">
      <c r="A182" s="2" t="s">
        <v>714</v>
      </c>
      <c r="B182">
        <v>1</v>
      </c>
      <c r="C182">
        <v>3</v>
      </c>
    </row>
    <row r="183" spans="1:3">
      <c r="A183" s="2" t="s">
        <v>715</v>
      </c>
      <c r="B183">
        <v>3</v>
      </c>
      <c r="C183">
        <v>7</v>
      </c>
    </row>
    <row r="184" spans="1:3">
      <c r="A184" s="2" t="s">
        <v>272</v>
      </c>
      <c r="B184">
        <v>1</v>
      </c>
      <c r="C184">
        <v>1</v>
      </c>
    </row>
    <row r="185" spans="1:3">
      <c r="A185" s="2" t="s">
        <v>716</v>
      </c>
      <c r="B185">
        <v>4</v>
      </c>
      <c r="C185">
        <v>8</v>
      </c>
    </row>
    <row r="186" spans="1:3">
      <c r="A186" s="2" t="s">
        <v>728</v>
      </c>
      <c r="B186">
        <v>1</v>
      </c>
      <c r="C186">
        <v>2</v>
      </c>
    </row>
    <row r="187" spans="1:3">
      <c r="A187" s="2" t="s">
        <v>717</v>
      </c>
      <c r="B187">
        <v>3</v>
      </c>
      <c r="C187">
        <v>6</v>
      </c>
    </row>
    <row r="188" spans="1:3">
      <c r="A188" s="2" t="s">
        <v>718</v>
      </c>
      <c r="B188">
        <v>2</v>
      </c>
      <c r="C188">
        <v>4</v>
      </c>
    </row>
    <row r="189" spans="1:3">
      <c r="A189" s="2" t="s">
        <v>719</v>
      </c>
      <c r="B189">
        <v>4</v>
      </c>
      <c r="C189">
        <v>4</v>
      </c>
    </row>
    <row r="190" spans="1:3">
      <c r="A190" s="2" t="s">
        <v>720</v>
      </c>
      <c r="B190">
        <v>1</v>
      </c>
      <c r="C190">
        <v>1</v>
      </c>
    </row>
    <row r="191" spans="1:3">
      <c r="A191" s="2" t="s">
        <v>721</v>
      </c>
      <c r="B191">
        <v>4</v>
      </c>
      <c r="C191">
        <v>8</v>
      </c>
    </row>
    <row r="192" spans="1:3">
      <c r="A192" s="2" t="s">
        <v>722</v>
      </c>
      <c r="B192">
        <v>5</v>
      </c>
      <c r="C192">
        <v>9</v>
      </c>
    </row>
    <row r="193" spans="1:3">
      <c r="A193" s="2" t="s">
        <v>723</v>
      </c>
      <c r="B193">
        <v>2</v>
      </c>
      <c r="C193">
        <v>4</v>
      </c>
    </row>
    <row r="194" spans="1:3">
      <c r="A194" s="15" t="s">
        <v>724</v>
      </c>
      <c r="B194">
        <v>3</v>
      </c>
      <c r="C194">
        <v>3</v>
      </c>
    </row>
    <row r="195" spans="1:3">
      <c r="A195" s="2" t="s">
        <v>725</v>
      </c>
      <c r="B195">
        <v>2</v>
      </c>
      <c r="C195">
        <v>6</v>
      </c>
    </row>
    <row r="196" spans="1:3">
      <c r="A196" s="2" t="s">
        <v>726</v>
      </c>
      <c r="B196">
        <v>1</v>
      </c>
      <c r="C196">
        <v>2</v>
      </c>
    </row>
    <row r="197" spans="1:3">
      <c r="A197" s="2" t="s">
        <v>729</v>
      </c>
      <c r="B197">
        <v>2</v>
      </c>
      <c r="C197">
        <v>2</v>
      </c>
    </row>
    <row r="198" spans="1:3">
      <c r="A198" s="2" t="s">
        <v>730</v>
      </c>
      <c r="B198">
        <v>4</v>
      </c>
      <c r="C198">
        <v>21</v>
      </c>
    </row>
    <row r="199" spans="1:3">
      <c r="A199" s="2" t="s">
        <v>727</v>
      </c>
      <c r="B199">
        <v>4</v>
      </c>
      <c r="C199">
        <v>14</v>
      </c>
    </row>
    <row r="200" spans="1:3">
      <c r="A200" s="2" t="s">
        <v>731</v>
      </c>
      <c r="B200">
        <v>8</v>
      </c>
      <c r="C200">
        <v>40</v>
      </c>
    </row>
    <row r="201" spans="1:3">
      <c r="A201" s="2" t="s">
        <v>732</v>
      </c>
      <c r="B201">
        <v>4</v>
      </c>
      <c r="C201">
        <v>3</v>
      </c>
    </row>
    <row r="202" spans="1:3">
      <c r="A202" s="2" t="s">
        <v>733</v>
      </c>
      <c r="B202">
        <v>4</v>
      </c>
      <c r="C202">
        <v>8</v>
      </c>
    </row>
    <row r="203" spans="1:3">
      <c r="A203" s="2" t="s">
        <v>734</v>
      </c>
      <c r="B203">
        <v>4</v>
      </c>
      <c r="C203">
        <v>8</v>
      </c>
    </row>
    <row r="204" spans="1:3">
      <c r="A204" s="2" t="s">
        <v>735</v>
      </c>
      <c r="B204">
        <v>6</v>
      </c>
      <c r="C204">
        <v>17</v>
      </c>
    </row>
    <row r="205" spans="1:3">
      <c r="A205" s="2" t="s">
        <v>736</v>
      </c>
      <c r="B205">
        <v>4</v>
      </c>
      <c r="C205">
        <v>8</v>
      </c>
    </row>
    <row r="206" spans="1:3">
      <c r="A206" s="2" t="s">
        <v>737</v>
      </c>
      <c r="B206">
        <v>13</v>
      </c>
      <c r="C206">
        <v>20</v>
      </c>
    </row>
    <row r="207" spans="1:3">
      <c r="A207" s="2" t="s">
        <v>738</v>
      </c>
      <c r="B207">
        <v>4</v>
      </c>
      <c r="C207">
        <v>10</v>
      </c>
    </row>
    <row r="208" spans="1:3">
      <c r="A208" s="2" t="s">
        <v>739</v>
      </c>
      <c r="B208">
        <v>2</v>
      </c>
      <c r="C208">
        <v>2</v>
      </c>
    </row>
    <row r="209" spans="1:3">
      <c r="A209" s="2" t="s">
        <v>740</v>
      </c>
      <c r="B209">
        <v>4</v>
      </c>
      <c r="C209">
        <v>8</v>
      </c>
    </row>
    <row r="210" spans="1:3">
      <c r="A210" s="2" t="s">
        <v>741</v>
      </c>
      <c r="B210">
        <v>3</v>
      </c>
      <c r="C210">
        <v>21</v>
      </c>
    </row>
    <row r="211" spans="1:3">
      <c r="A211" s="2" t="s">
        <v>742</v>
      </c>
      <c r="B211">
        <v>4</v>
      </c>
      <c r="C211">
        <v>5</v>
      </c>
    </row>
    <row r="212" spans="1:3">
      <c r="A212" s="2" t="s">
        <v>743</v>
      </c>
      <c r="B212">
        <v>1</v>
      </c>
      <c r="C212">
        <v>2</v>
      </c>
    </row>
    <row r="213" spans="1:3">
      <c r="A213" s="2" t="s">
        <v>744</v>
      </c>
      <c r="B213">
        <v>4</v>
      </c>
      <c r="C213">
        <v>8</v>
      </c>
    </row>
    <row r="214" spans="1:3">
      <c r="A214" s="2" t="s">
        <v>745</v>
      </c>
      <c r="B214">
        <v>2</v>
      </c>
      <c r="C214">
        <v>4</v>
      </c>
    </row>
    <row r="215" spans="1:3">
      <c r="A215" s="2" t="s">
        <v>746</v>
      </c>
      <c r="B215">
        <v>4</v>
      </c>
      <c r="C215">
        <v>8</v>
      </c>
    </row>
    <row r="216" spans="1:3">
      <c r="A216" s="2" t="s">
        <v>747</v>
      </c>
      <c r="B216">
        <v>4</v>
      </c>
      <c r="C216">
        <v>12</v>
      </c>
    </row>
    <row r="217" spans="1:3">
      <c r="A217" s="2" t="s">
        <v>503</v>
      </c>
      <c r="B217">
        <v>2</v>
      </c>
      <c r="C217">
        <v>4</v>
      </c>
    </row>
    <row r="218" spans="1:3">
      <c r="A218" s="2" t="s">
        <v>748</v>
      </c>
      <c r="B218">
        <v>2</v>
      </c>
      <c r="C218">
        <v>2</v>
      </c>
    </row>
    <row r="219" spans="1:3">
      <c r="A219" s="2" t="s">
        <v>753</v>
      </c>
      <c r="B219">
        <v>2</v>
      </c>
      <c r="C219">
        <v>8</v>
      </c>
    </row>
    <row r="220" spans="1:3">
      <c r="A220" s="2" t="s">
        <v>749</v>
      </c>
      <c r="B220">
        <v>6</v>
      </c>
      <c r="C220">
        <v>12</v>
      </c>
    </row>
    <row r="221" spans="1:3">
      <c r="A221" s="2" t="s">
        <v>750</v>
      </c>
      <c r="B221">
        <v>2</v>
      </c>
      <c r="C221">
        <v>4</v>
      </c>
    </row>
    <row r="222" spans="1:3">
      <c r="A222" s="2" t="s">
        <v>751</v>
      </c>
      <c r="B222">
        <v>2</v>
      </c>
      <c r="C222">
        <v>6</v>
      </c>
    </row>
    <row r="223" spans="1:3">
      <c r="A223" s="3" t="s">
        <v>752</v>
      </c>
      <c r="B223" s="17">
        <v>2</v>
      </c>
      <c r="C223" s="17">
        <v>4</v>
      </c>
    </row>
    <row r="224" spans="1:3">
      <c r="A224" s="2" t="s">
        <v>511</v>
      </c>
      <c r="B224" s="25">
        <f>SUM(B5:B223)</f>
        <v>714</v>
      </c>
      <c r="C224" s="25">
        <f>SUM(C5:C223)</f>
        <v>1583</v>
      </c>
    </row>
    <row r="225" spans="1:3">
      <c r="A225" t="s">
        <v>76</v>
      </c>
      <c r="C225">
        <v>219</v>
      </c>
    </row>
    <row r="226" spans="1:3">
      <c r="A226" t="s">
        <v>77</v>
      </c>
      <c r="B226" s="12">
        <f>B224/C225</f>
        <v>3.2602739726027399</v>
      </c>
      <c r="C226" s="12">
        <f>C224/C225</f>
        <v>7.2283105022831053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pane ySplit="4" topLeftCell="A5" activePane="bottomLeft" state="frozen"/>
      <selection pane="bottomLeft" activeCell="B14" sqref="B14"/>
    </sheetView>
  </sheetViews>
  <sheetFormatPr defaultRowHeight="15"/>
  <cols>
    <col min="1" max="1" width="15.7109375" customWidth="1"/>
  </cols>
  <sheetData>
    <row r="1" spans="1:3">
      <c r="A1" t="s">
        <v>756</v>
      </c>
    </row>
    <row r="2" spans="1:3">
      <c r="A2" s="13" t="s">
        <v>0</v>
      </c>
    </row>
    <row r="4" spans="1:3">
      <c r="A4" s="1" t="s">
        <v>18</v>
      </c>
      <c r="B4" s="7" t="s">
        <v>13</v>
      </c>
      <c r="C4" s="7" t="s">
        <v>16</v>
      </c>
    </row>
    <row r="5" spans="1:3">
      <c r="A5" s="2" t="s">
        <v>757</v>
      </c>
      <c r="B5">
        <v>8</v>
      </c>
      <c r="C5">
        <v>46</v>
      </c>
    </row>
    <row r="6" spans="1:3">
      <c r="A6" s="2" t="s">
        <v>758</v>
      </c>
      <c r="B6">
        <v>2</v>
      </c>
      <c r="C6">
        <v>5</v>
      </c>
    </row>
    <row r="7" spans="1:3">
      <c r="A7" s="2" t="s">
        <v>759</v>
      </c>
      <c r="B7">
        <v>8</v>
      </c>
      <c r="C7">
        <v>32</v>
      </c>
    </row>
    <row r="8" spans="1:3">
      <c r="A8" s="2" t="s">
        <v>760</v>
      </c>
      <c r="B8">
        <v>8</v>
      </c>
      <c r="C8">
        <v>30</v>
      </c>
    </row>
    <row r="9" spans="1:3">
      <c r="A9" s="2" t="s">
        <v>765</v>
      </c>
      <c r="B9">
        <v>2</v>
      </c>
      <c r="C9">
        <v>6</v>
      </c>
    </row>
    <row r="10" spans="1:3">
      <c r="A10" s="2" t="s">
        <v>766</v>
      </c>
      <c r="B10">
        <v>11</v>
      </c>
      <c r="C10">
        <v>25</v>
      </c>
    </row>
    <row r="11" spans="1:3">
      <c r="A11" s="2" t="s">
        <v>761</v>
      </c>
      <c r="B11">
        <v>2</v>
      </c>
      <c r="C11">
        <v>10</v>
      </c>
    </row>
    <row r="12" spans="1:3">
      <c r="A12" s="2" t="s">
        <v>762</v>
      </c>
      <c r="B12">
        <v>2</v>
      </c>
      <c r="C12">
        <v>4</v>
      </c>
    </row>
    <row r="13" spans="1:3">
      <c r="A13" s="2" t="s">
        <v>763</v>
      </c>
      <c r="B13">
        <v>6</v>
      </c>
      <c r="C13">
        <v>32</v>
      </c>
    </row>
    <row r="14" spans="1:3">
      <c r="A14" s="2" t="s">
        <v>764</v>
      </c>
      <c r="B14">
        <v>8</v>
      </c>
      <c r="C14">
        <v>40</v>
      </c>
    </row>
    <row r="15" spans="1:3">
      <c r="A15" s="3" t="s">
        <v>498</v>
      </c>
      <c r="B15" s="1">
        <v>2</v>
      </c>
      <c r="C15" s="1">
        <v>6</v>
      </c>
    </row>
    <row r="16" spans="1:3">
      <c r="A16" s="2" t="s">
        <v>511</v>
      </c>
      <c r="B16">
        <f>SUM(B5:B15)</f>
        <v>59</v>
      </c>
      <c r="C16">
        <f>SUM(C5:C15)</f>
        <v>236</v>
      </c>
    </row>
    <row r="17" spans="1:3">
      <c r="A17" t="s">
        <v>76</v>
      </c>
      <c r="C17">
        <v>11</v>
      </c>
    </row>
    <row r="18" spans="1:3">
      <c r="A18" t="s">
        <v>77</v>
      </c>
      <c r="B18" s="12">
        <f>B16/C17</f>
        <v>5.3636363636363633</v>
      </c>
      <c r="C18" s="12">
        <f>C16/C17</f>
        <v>21.454545454545453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24"/>
  <sheetViews>
    <sheetView workbookViewId="0">
      <pane ySplit="4" topLeftCell="A390" activePane="bottomLeft" state="frozen"/>
      <selection pane="bottomLeft" activeCell="B418" sqref="B418:C418"/>
    </sheetView>
  </sheetViews>
  <sheetFormatPr defaultRowHeight="15"/>
  <cols>
    <col min="1" max="1" width="15.7109375" customWidth="1"/>
  </cols>
  <sheetData>
    <row r="1" spans="1:3">
      <c r="A1" t="s">
        <v>767</v>
      </c>
    </row>
    <row r="2" spans="1:3">
      <c r="A2" s="13" t="s">
        <v>0</v>
      </c>
    </row>
    <row r="4" spans="1:3">
      <c r="A4" s="1" t="s">
        <v>18</v>
      </c>
      <c r="B4" s="7" t="s">
        <v>13</v>
      </c>
      <c r="C4" s="7" t="s">
        <v>16</v>
      </c>
    </row>
    <row r="5" spans="1:3">
      <c r="A5" s="2" t="s">
        <v>768</v>
      </c>
      <c r="B5">
        <v>5</v>
      </c>
      <c r="C5">
        <v>34</v>
      </c>
    </row>
    <row r="6" spans="1:3">
      <c r="A6" s="2" t="s">
        <v>769</v>
      </c>
      <c r="B6">
        <v>4</v>
      </c>
      <c r="C6">
        <v>17</v>
      </c>
    </row>
    <row r="7" spans="1:3">
      <c r="A7" s="2" t="s">
        <v>770</v>
      </c>
      <c r="B7">
        <v>5</v>
      </c>
      <c r="C7">
        <v>8</v>
      </c>
    </row>
    <row r="8" spans="1:3">
      <c r="A8" s="2" t="s">
        <v>787</v>
      </c>
      <c r="B8">
        <v>2</v>
      </c>
      <c r="C8">
        <v>15</v>
      </c>
    </row>
    <row r="9" spans="1:3">
      <c r="A9" s="2" t="s">
        <v>771</v>
      </c>
      <c r="B9">
        <v>148</v>
      </c>
      <c r="C9">
        <v>160</v>
      </c>
    </row>
    <row r="10" spans="1:3">
      <c r="A10" s="2" t="s">
        <v>772</v>
      </c>
      <c r="B10">
        <v>7</v>
      </c>
      <c r="C10">
        <v>26</v>
      </c>
    </row>
    <row r="11" spans="1:3">
      <c r="A11" s="2" t="s">
        <v>788</v>
      </c>
      <c r="B11">
        <v>4</v>
      </c>
      <c r="C11">
        <v>10</v>
      </c>
    </row>
    <row r="12" spans="1:3">
      <c r="A12" s="2" t="s">
        <v>773</v>
      </c>
      <c r="B12">
        <v>2</v>
      </c>
      <c r="C12">
        <v>12</v>
      </c>
    </row>
    <row r="13" spans="1:3">
      <c r="A13" s="2" t="s">
        <v>774</v>
      </c>
      <c r="B13">
        <v>6</v>
      </c>
      <c r="C13">
        <v>8</v>
      </c>
    </row>
    <row r="14" spans="1:3">
      <c r="A14" s="2" t="s">
        <v>775</v>
      </c>
      <c r="B14">
        <v>5</v>
      </c>
      <c r="C14">
        <v>8</v>
      </c>
    </row>
    <row r="15" spans="1:3">
      <c r="A15" s="2" t="s">
        <v>776</v>
      </c>
      <c r="B15">
        <v>6</v>
      </c>
      <c r="C15">
        <v>15</v>
      </c>
    </row>
    <row r="16" spans="1:3">
      <c r="A16" s="2" t="s">
        <v>777</v>
      </c>
      <c r="B16">
        <v>6</v>
      </c>
      <c r="C16">
        <v>14</v>
      </c>
    </row>
    <row r="17" spans="1:3">
      <c r="A17" s="2" t="s">
        <v>778</v>
      </c>
      <c r="B17">
        <v>6</v>
      </c>
      <c r="C17">
        <v>25</v>
      </c>
    </row>
    <row r="18" spans="1:3">
      <c r="A18" s="2" t="s">
        <v>779</v>
      </c>
      <c r="B18">
        <v>3</v>
      </c>
      <c r="C18">
        <v>12</v>
      </c>
    </row>
    <row r="19" spans="1:3">
      <c r="A19" s="2" t="s">
        <v>559</v>
      </c>
      <c r="B19">
        <v>3</v>
      </c>
      <c r="C19">
        <v>13</v>
      </c>
    </row>
    <row r="20" spans="1:3">
      <c r="A20" s="2" t="s">
        <v>789</v>
      </c>
      <c r="B20">
        <v>11</v>
      </c>
      <c r="C20">
        <v>20</v>
      </c>
    </row>
    <row r="21" spans="1:3">
      <c r="A21" s="2" t="s">
        <v>780</v>
      </c>
      <c r="B21">
        <v>2</v>
      </c>
      <c r="C21">
        <v>6</v>
      </c>
    </row>
    <row r="22" spans="1:3">
      <c r="A22" s="2" t="s">
        <v>561</v>
      </c>
      <c r="B22">
        <v>3</v>
      </c>
      <c r="C22">
        <v>8</v>
      </c>
    </row>
    <row r="23" spans="1:3">
      <c r="A23" s="2" t="s">
        <v>781</v>
      </c>
      <c r="B23">
        <v>2</v>
      </c>
      <c r="C23">
        <v>4</v>
      </c>
    </row>
    <row r="24" spans="1:3">
      <c r="A24" s="2" t="s">
        <v>782</v>
      </c>
      <c r="B24">
        <v>3</v>
      </c>
      <c r="C24">
        <v>10</v>
      </c>
    </row>
    <row r="25" spans="1:3">
      <c r="A25" s="2" t="s">
        <v>783</v>
      </c>
      <c r="B25">
        <v>4</v>
      </c>
      <c r="C25">
        <v>24</v>
      </c>
    </row>
    <row r="26" spans="1:3">
      <c r="A26" s="2" t="s">
        <v>784</v>
      </c>
      <c r="B26">
        <v>42</v>
      </c>
      <c r="C26">
        <v>61</v>
      </c>
    </row>
    <row r="27" spans="1:3">
      <c r="A27" s="2" t="s">
        <v>785</v>
      </c>
      <c r="B27">
        <v>2</v>
      </c>
      <c r="C27">
        <v>10</v>
      </c>
    </row>
    <row r="28" spans="1:3">
      <c r="A28" s="2" t="s">
        <v>786</v>
      </c>
      <c r="B28">
        <v>3</v>
      </c>
      <c r="C28">
        <v>7</v>
      </c>
    </row>
    <row r="29" spans="1:3">
      <c r="A29" s="2" t="s">
        <v>790</v>
      </c>
      <c r="B29">
        <v>1</v>
      </c>
      <c r="C29">
        <v>3</v>
      </c>
    </row>
    <row r="30" spans="1:3">
      <c r="A30" s="2" t="s">
        <v>791</v>
      </c>
      <c r="B30">
        <v>5</v>
      </c>
      <c r="C30">
        <v>16</v>
      </c>
    </row>
    <row r="31" spans="1:3">
      <c r="A31" s="2" t="s">
        <v>792</v>
      </c>
      <c r="B31">
        <v>6</v>
      </c>
      <c r="C31">
        <v>20</v>
      </c>
    </row>
    <row r="32" spans="1:3">
      <c r="A32" s="2" t="s">
        <v>793</v>
      </c>
      <c r="B32">
        <v>4</v>
      </c>
      <c r="C32">
        <v>16</v>
      </c>
    </row>
    <row r="33" spans="1:3">
      <c r="A33" s="2" t="s">
        <v>794</v>
      </c>
      <c r="B33">
        <v>9</v>
      </c>
      <c r="C33">
        <v>25</v>
      </c>
    </row>
    <row r="34" spans="1:3">
      <c r="A34" s="2" t="s">
        <v>795</v>
      </c>
      <c r="B34">
        <v>1</v>
      </c>
      <c r="C34">
        <v>2</v>
      </c>
    </row>
    <row r="35" spans="1:3">
      <c r="A35" s="2" t="s">
        <v>796</v>
      </c>
      <c r="B35">
        <v>6</v>
      </c>
      <c r="C35">
        <v>6</v>
      </c>
    </row>
    <row r="36" spans="1:3">
      <c r="A36" s="2" t="s">
        <v>797</v>
      </c>
      <c r="B36">
        <v>1</v>
      </c>
      <c r="C36">
        <v>2</v>
      </c>
    </row>
    <row r="37" spans="1:3">
      <c r="A37" s="2" t="s">
        <v>798</v>
      </c>
      <c r="B37">
        <v>1</v>
      </c>
      <c r="C37">
        <v>5</v>
      </c>
    </row>
    <row r="38" spans="1:3">
      <c r="A38" s="2" t="s">
        <v>799</v>
      </c>
      <c r="B38">
        <v>3</v>
      </c>
      <c r="C38">
        <v>20</v>
      </c>
    </row>
    <row r="39" spans="1:3">
      <c r="A39" s="2" t="s">
        <v>800</v>
      </c>
      <c r="B39">
        <v>2</v>
      </c>
      <c r="C39">
        <v>4</v>
      </c>
    </row>
    <row r="40" spans="1:3">
      <c r="A40" s="2" t="s">
        <v>801</v>
      </c>
      <c r="B40">
        <v>2</v>
      </c>
      <c r="C40">
        <v>8</v>
      </c>
    </row>
    <row r="41" spans="1:3">
      <c r="A41" s="2" t="s">
        <v>802</v>
      </c>
      <c r="B41">
        <v>4</v>
      </c>
      <c r="C41">
        <v>30</v>
      </c>
    </row>
    <row r="42" spans="1:3">
      <c r="A42" s="2" t="s">
        <v>803</v>
      </c>
      <c r="B42">
        <v>5</v>
      </c>
      <c r="C42">
        <v>25</v>
      </c>
    </row>
    <row r="43" spans="1:3">
      <c r="A43" s="2" t="s">
        <v>804</v>
      </c>
      <c r="B43">
        <v>3</v>
      </c>
      <c r="C43">
        <v>11</v>
      </c>
    </row>
    <row r="44" spans="1:3">
      <c r="A44" s="2" t="s">
        <v>805</v>
      </c>
      <c r="B44">
        <v>3</v>
      </c>
      <c r="C44">
        <v>4</v>
      </c>
    </row>
    <row r="45" spans="1:3">
      <c r="A45" s="2" t="s">
        <v>806</v>
      </c>
      <c r="B45">
        <v>6</v>
      </c>
      <c r="C45">
        <v>7</v>
      </c>
    </row>
    <row r="46" spans="1:3">
      <c r="A46" s="2" t="s">
        <v>807</v>
      </c>
      <c r="B46">
        <v>6</v>
      </c>
      <c r="C46">
        <v>8</v>
      </c>
    </row>
    <row r="47" spans="1:3">
      <c r="A47" s="2" t="s">
        <v>576</v>
      </c>
      <c r="B47">
        <v>1</v>
      </c>
      <c r="C47">
        <v>4</v>
      </c>
    </row>
    <row r="48" spans="1:3">
      <c r="A48" s="2" t="s">
        <v>808</v>
      </c>
      <c r="B48">
        <v>6</v>
      </c>
      <c r="C48">
        <v>12</v>
      </c>
    </row>
    <row r="49" spans="1:3">
      <c r="A49" s="2" t="s">
        <v>809</v>
      </c>
      <c r="B49">
        <v>2</v>
      </c>
      <c r="C49">
        <v>9</v>
      </c>
    </row>
    <row r="50" spans="1:3">
      <c r="A50" s="2" t="s">
        <v>810</v>
      </c>
      <c r="B50">
        <v>5</v>
      </c>
      <c r="C50">
        <v>17</v>
      </c>
    </row>
    <row r="51" spans="1:3">
      <c r="A51" s="2" t="s">
        <v>811</v>
      </c>
      <c r="B51">
        <v>5</v>
      </c>
      <c r="C51">
        <v>14</v>
      </c>
    </row>
    <row r="52" spans="1:3">
      <c r="A52" s="2" t="s">
        <v>812</v>
      </c>
      <c r="B52">
        <v>4</v>
      </c>
      <c r="C52">
        <v>9</v>
      </c>
    </row>
    <row r="53" spans="1:3">
      <c r="A53" s="2" t="s">
        <v>815</v>
      </c>
      <c r="B53">
        <v>4</v>
      </c>
      <c r="C53">
        <v>24</v>
      </c>
    </row>
    <row r="54" spans="1:3">
      <c r="A54" s="2" t="s">
        <v>813</v>
      </c>
      <c r="B54">
        <v>4</v>
      </c>
      <c r="C54">
        <v>12</v>
      </c>
    </row>
    <row r="55" spans="1:3">
      <c r="A55" s="2" t="s">
        <v>814</v>
      </c>
      <c r="B55">
        <v>4</v>
      </c>
      <c r="C55">
        <v>24</v>
      </c>
    </row>
    <row r="56" spans="1:3">
      <c r="A56" s="2" t="s">
        <v>816</v>
      </c>
      <c r="B56">
        <v>2</v>
      </c>
      <c r="C56">
        <v>4</v>
      </c>
    </row>
    <row r="57" spans="1:3">
      <c r="A57" s="2" t="s">
        <v>817</v>
      </c>
      <c r="B57">
        <v>8</v>
      </c>
      <c r="C57">
        <v>34</v>
      </c>
    </row>
    <row r="58" spans="1:3">
      <c r="A58" s="2" t="s">
        <v>818</v>
      </c>
      <c r="B58">
        <v>3</v>
      </c>
      <c r="C58">
        <v>8</v>
      </c>
    </row>
    <row r="59" spans="1:3">
      <c r="A59" s="2" t="s">
        <v>819</v>
      </c>
      <c r="B59">
        <v>4</v>
      </c>
      <c r="C59">
        <v>4</v>
      </c>
    </row>
    <row r="60" spans="1:3">
      <c r="A60" s="2" t="s">
        <v>820</v>
      </c>
      <c r="B60">
        <v>2</v>
      </c>
      <c r="C60">
        <v>9</v>
      </c>
    </row>
    <row r="61" spans="1:3">
      <c r="A61" s="2" t="s">
        <v>821</v>
      </c>
      <c r="B61">
        <v>1</v>
      </c>
      <c r="C61">
        <v>2</v>
      </c>
    </row>
    <row r="62" spans="1:3">
      <c r="A62" s="2" t="s">
        <v>822</v>
      </c>
      <c r="B62">
        <v>7</v>
      </c>
      <c r="C62">
        <v>10</v>
      </c>
    </row>
    <row r="63" spans="1:3">
      <c r="A63" s="2" t="s">
        <v>823</v>
      </c>
      <c r="B63">
        <v>18</v>
      </c>
      <c r="C63">
        <v>40</v>
      </c>
    </row>
    <row r="64" spans="1:3">
      <c r="A64" s="2" t="s">
        <v>824</v>
      </c>
      <c r="B64">
        <v>3</v>
      </c>
      <c r="C64">
        <v>12</v>
      </c>
    </row>
    <row r="65" spans="1:3">
      <c r="A65" s="2" t="s">
        <v>825</v>
      </c>
      <c r="B65">
        <v>2</v>
      </c>
      <c r="C65">
        <v>10</v>
      </c>
    </row>
    <row r="66" spans="1:3">
      <c r="A66" s="2" t="s">
        <v>826</v>
      </c>
      <c r="B66">
        <v>3</v>
      </c>
      <c r="C66">
        <v>15</v>
      </c>
    </row>
    <row r="67" spans="1:3">
      <c r="A67" s="2" t="s">
        <v>827</v>
      </c>
      <c r="B67">
        <v>6</v>
      </c>
      <c r="C67">
        <v>12</v>
      </c>
    </row>
    <row r="68" spans="1:3">
      <c r="A68" s="2" t="s">
        <v>828</v>
      </c>
      <c r="B68">
        <v>2</v>
      </c>
      <c r="C68">
        <v>12</v>
      </c>
    </row>
    <row r="69" spans="1:3">
      <c r="A69" s="2" t="s">
        <v>829</v>
      </c>
      <c r="B69">
        <v>7</v>
      </c>
      <c r="C69">
        <v>63</v>
      </c>
    </row>
    <row r="70" spans="1:3">
      <c r="A70" s="2" t="s">
        <v>830</v>
      </c>
      <c r="B70">
        <v>6</v>
      </c>
      <c r="C70">
        <v>30</v>
      </c>
    </row>
    <row r="71" spans="1:3">
      <c r="A71" s="2" t="s">
        <v>831</v>
      </c>
      <c r="B71">
        <v>5</v>
      </c>
      <c r="C71">
        <v>27</v>
      </c>
    </row>
    <row r="72" spans="1:3">
      <c r="A72" s="2" t="s">
        <v>832</v>
      </c>
      <c r="B72">
        <v>10</v>
      </c>
      <c r="C72">
        <v>24</v>
      </c>
    </row>
    <row r="73" spans="1:3">
      <c r="A73" s="2" t="s">
        <v>854</v>
      </c>
      <c r="B73">
        <v>6</v>
      </c>
      <c r="C73">
        <v>12</v>
      </c>
    </row>
    <row r="74" spans="1:3">
      <c r="A74" s="2" t="s">
        <v>833</v>
      </c>
      <c r="B74">
        <v>4</v>
      </c>
      <c r="C74">
        <v>8</v>
      </c>
    </row>
    <row r="75" spans="1:3">
      <c r="A75" s="2" t="s">
        <v>834</v>
      </c>
      <c r="B75">
        <v>2</v>
      </c>
      <c r="C75">
        <v>6</v>
      </c>
    </row>
    <row r="76" spans="1:3">
      <c r="A76" s="2" t="s">
        <v>835</v>
      </c>
      <c r="B76">
        <v>2</v>
      </c>
      <c r="C76">
        <v>4</v>
      </c>
    </row>
    <row r="77" spans="1:3">
      <c r="A77" s="2" t="s">
        <v>836</v>
      </c>
      <c r="B77">
        <v>3</v>
      </c>
      <c r="C77">
        <v>20</v>
      </c>
    </row>
    <row r="78" spans="1:3">
      <c r="A78" s="2" t="s">
        <v>837</v>
      </c>
      <c r="B78">
        <v>2</v>
      </c>
      <c r="C78">
        <v>8</v>
      </c>
    </row>
    <row r="79" spans="1:3">
      <c r="A79" s="2" t="s">
        <v>838</v>
      </c>
      <c r="B79">
        <v>2</v>
      </c>
      <c r="C79">
        <v>8</v>
      </c>
    </row>
    <row r="80" spans="1:3">
      <c r="A80" s="2" t="s">
        <v>839</v>
      </c>
      <c r="B80">
        <v>4</v>
      </c>
      <c r="C80">
        <v>21</v>
      </c>
    </row>
    <row r="81" spans="1:3">
      <c r="A81" s="15" t="s">
        <v>840</v>
      </c>
      <c r="B81">
        <v>2</v>
      </c>
      <c r="C81">
        <v>12</v>
      </c>
    </row>
    <row r="82" spans="1:3">
      <c r="A82" s="2" t="s">
        <v>841</v>
      </c>
      <c r="B82">
        <v>2</v>
      </c>
      <c r="C82">
        <v>2</v>
      </c>
    </row>
    <row r="83" spans="1:3">
      <c r="A83" s="2" t="s">
        <v>842</v>
      </c>
      <c r="B83">
        <v>2</v>
      </c>
      <c r="C83">
        <v>12</v>
      </c>
    </row>
    <row r="84" spans="1:3">
      <c r="A84" s="2" t="s">
        <v>843</v>
      </c>
      <c r="B84">
        <v>2</v>
      </c>
      <c r="C84">
        <v>10</v>
      </c>
    </row>
    <row r="85" spans="1:3">
      <c r="A85" s="2" t="s">
        <v>844</v>
      </c>
      <c r="B85">
        <v>6</v>
      </c>
      <c r="C85">
        <v>27</v>
      </c>
    </row>
    <row r="86" spans="1:3">
      <c r="A86" s="2" t="s">
        <v>845</v>
      </c>
      <c r="B86">
        <v>2</v>
      </c>
      <c r="C86">
        <v>8</v>
      </c>
    </row>
    <row r="87" spans="1:3">
      <c r="A87" s="2" t="s">
        <v>846</v>
      </c>
      <c r="B87">
        <v>5</v>
      </c>
      <c r="C87">
        <v>10</v>
      </c>
    </row>
    <row r="88" spans="1:3">
      <c r="A88" s="2" t="s">
        <v>855</v>
      </c>
      <c r="B88">
        <v>2</v>
      </c>
      <c r="C88">
        <v>8</v>
      </c>
    </row>
    <row r="89" spans="1:3">
      <c r="A89" s="2" t="s">
        <v>847</v>
      </c>
      <c r="B89">
        <v>2</v>
      </c>
      <c r="C89">
        <v>6</v>
      </c>
    </row>
    <row r="90" spans="1:3">
      <c r="A90" s="2" t="s">
        <v>848</v>
      </c>
      <c r="B90">
        <v>2</v>
      </c>
      <c r="C90">
        <v>3</v>
      </c>
    </row>
    <row r="91" spans="1:3">
      <c r="A91" s="2" t="s">
        <v>591</v>
      </c>
      <c r="B91">
        <v>7</v>
      </c>
      <c r="C91">
        <v>14</v>
      </c>
    </row>
    <row r="92" spans="1:3">
      <c r="A92" s="2" t="s">
        <v>849</v>
      </c>
      <c r="B92">
        <v>4</v>
      </c>
      <c r="C92">
        <v>25</v>
      </c>
    </row>
    <row r="93" spans="1:3">
      <c r="A93" s="2" t="s">
        <v>850</v>
      </c>
      <c r="B93">
        <v>12</v>
      </c>
      <c r="C93">
        <v>26</v>
      </c>
    </row>
    <row r="94" spans="1:3">
      <c r="A94" s="2" t="s">
        <v>851</v>
      </c>
      <c r="B94">
        <v>4</v>
      </c>
      <c r="C94">
        <v>12</v>
      </c>
    </row>
    <row r="95" spans="1:3">
      <c r="A95" s="2" t="s">
        <v>852</v>
      </c>
      <c r="B95">
        <v>5</v>
      </c>
      <c r="C95">
        <v>18</v>
      </c>
    </row>
    <row r="96" spans="1:3">
      <c r="A96" s="2" t="s">
        <v>853</v>
      </c>
      <c r="B96">
        <v>3</v>
      </c>
      <c r="C96">
        <v>10</v>
      </c>
    </row>
    <row r="97" spans="1:3">
      <c r="A97" s="2" t="s">
        <v>856</v>
      </c>
      <c r="B97">
        <v>5</v>
      </c>
      <c r="C97">
        <v>9</v>
      </c>
    </row>
    <row r="98" spans="1:3">
      <c r="A98" s="2" t="s">
        <v>857</v>
      </c>
      <c r="B98">
        <v>6</v>
      </c>
      <c r="C98">
        <v>16</v>
      </c>
    </row>
    <row r="99" spans="1:3">
      <c r="A99" s="2" t="s">
        <v>858</v>
      </c>
      <c r="B99">
        <v>4</v>
      </c>
      <c r="C99">
        <v>23</v>
      </c>
    </row>
    <row r="100" spans="1:3">
      <c r="A100" s="2" t="s">
        <v>859</v>
      </c>
      <c r="B100">
        <v>4</v>
      </c>
      <c r="C100">
        <v>9</v>
      </c>
    </row>
    <row r="101" spans="1:3">
      <c r="A101" s="2" t="s">
        <v>860</v>
      </c>
      <c r="B101">
        <v>5</v>
      </c>
      <c r="C101">
        <v>14</v>
      </c>
    </row>
    <row r="102" spans="1:3">
      <c r="A102" s="2" t="s">
        <v>861</v>
      </c>
      <c r="B102">
        <v>2</v>
      </c>
      <c r="C102">
        <v>8</v>
      </c>
    </row>
    <row r="103" spans="1:3">
      <c r="A103" s="2" t="s">
        <v>862</v>
      </c>
      <c r="B103">
        <v>2</v>
      </c>
      <c r="C103">
        <v>19</v>
      </c>
    </row>
    <row r="104" spans="1:3">
      <c r="A104" s="2" t="s">
        <v>863</v>
      </c>
      <c r="B104">
        <v>5</v>
      </c>
      <c r="C104">
        <v>13</v>
      </c>
    </row>
    <row r="105" spans="1:3">
      <c r="A105" s="2" t="s">
        <v>864</v>
      </c>
      <c r="B105">
        <v>4</v>
      </c>
      <c r="C105">
        <v>22</v>
      </c>
    </row>
    <row r="106" spans="1:3">
      <c r="A106" s="2" t="s">
        <v>865</v>
      </c>
      <c r="B106">
        <v>4</v>
      </c>
      <c r="C106">
        <v>8</v>
      </c>
    </row>
    <row r="107" spans="1:3">
      <c r="A107" s="2" t="s">
        <v>866</v>
      </c>
      <c r="B107">
        <v>6</v>
      </c>
      <c r="C107">
        <v>18</v>
      </c>
    </row>
    <row r="108" spans="1:3">
      <c r="A108" s="2" t="s">
        <v>870</v>
      </c>
      <c r="B108">
        <v>5</v>
      </c>
      <c r="C108">
        <v>16</v>
      </c>
    </row>
    <row r="109" spans="1:3">
      <c r="A109" s="2" t="s">
        <v>871</v>
      </c>
      <c r="B109">
        <v>4</v>
      </c>
      <c r="C109">
        <v>9</v>
      </c>
    </row>
    <row r="110" spans="1:3">
      <c r="A110" s="2" t="s">
        <v>867</v>
      </c>
      <c r="B110">
        <v>4</v>
      </c>
      <c r="C110">
        <v>11</v>
      </c>
    </row>
    <row r="111" spans="1:3">
      <c r="A111" s="2" t="s">
        <v>868</v>
      </c>
      <c r="B111">
        <v>8</v>
      </c>
      <c r="C111">
        <v>8</v>
      </c>
    </row>
    <row r="112" spans="1:3">
      <c r="A112" s="2" t="s">
        <v>872</v>
      </c>
      <c r="B112">
        <v>3</v>
      </c>
      <c r="C112">
        <v>9</v>
      </c>
    </row>
    <row r="113" spans="1:3">
      <c r="A113" s="2" t="s">
        <v>869</v>
      </c>
      <c r="B113">
        <v>5</v>
      </c>
      <c r="C113">
        <v>12</v>
      </c>
    </row>
    <row r="114" spans="1:3">
      <c r="A114" s="2" t="s">
        <v>873</v>
      </c>
      <c r="B114">
        <v>2</v>
      </c>
      <c r="C114">
        <v>9</v>
      </c>
    </row>
    <row r="115" spans="1:3">
      <c r="A115" s="2" t="s">
        <v>874</v>
      </c>
      <c r="B115">
        <v>2</v>
      </c>
      <c r="C115">
        <v>5</v>
      </c>
    </row>
    <row r="116" spans="1:3">
      <c r="A116" s="2" t="s">
        <v>875</v>
      </c>
      <c r="B116">
        <v>5</v>
      </c>
      <c r="C116">
        <v>13</v>
      </c>
    </row>
    <row r="117" spans="1:3">
      <c r="A117" s="2" t="s">
        <v>876</v>
      </c>
      <c r="B117">
        <v>2</v>
      </c>
      <c r="C117">
        <v>12</v>
      </c>
    </row>
    <row r="118" spans="1:3">
      <c r="A118" s="2" t="s">
        <v>887</v>
      </c>
      <c r="B118">
        <v>3</v>
      </c>
      <c r="C118">
        <v>15</v>
      </c>
    </row>
    <row r="119" spans="1:3">
      <c r="A119" s="2" t="s">
        <v>877</v>
      </c>
      <c r="B119">
        <v>7</v>
      </c>
      <c r="C119">
        <v>24</v>
      </c>
    </row>
    <row r="120" spans="1:3">
      <c r="A120" s="2" t="s">
        <v>878</v>
      </c>
      <c r="B120">
        <v>8</v>
      </c>
      <c r="C120">
        <v>14</v>
      </c>
    </row>
    <row r="121" spans="1:3">
      <c r="A121" s="2" t="s">
        <v>879</v>
      </c>
      <c r="B121">
        <v>7</v>
      </c>
      <c r="C121">
        <v>10</v>
      </c>
    </row>
    <row r="122" spans="1:3">
      <c r="A122" s="2" t="s">
        <v>880</v>
      </c>
      <c r="B122">
        <v>5</v>
      </c>
      <c r="C122">
        <v>20</v>
      </c>
    </row>
    <row r="123" spans="1:3">
      <c r="A123" s="2" t="s">
        <v>888</v>
      </c>
      <c r="B123">
        <v>2</v>
      </c>
      <c r="C123">
        <v>8</v>
      </c>
    </row>
    <row r="124" spans="1:3">
      <c r="A124" s="2" t="s">
        <v>881</v>
      </c>
      <c r="B124">
        <v>4</v>
      </c>
      <c r="C124">
        <v>10</v>
      </c>
    </row>
    <row r="125" spans="1:3">
      <c r="A125" s="2" t="s">
        <v>882</v>
      </c>
      <c r="B125">
        <v>5</v>
      </c>
      <c r="C125">
        <v>27</v>
      </c>
    </row>
    <row r="126" spans="1:3">
      <c r="A126" s="2" t="s">
        <v>883</v>
      </c>
      <c r="B126">
        <v>4</v>
      </c>
      <c r="C126">
        <v>22</v>
      </c>
    </row>
    <row r="127" spans="1:3">
      <c r="A127" s="2" t="s">
        <v>884</v>
      </c>
      <c r="B127">
        <v>6</v>
      </c>
      <c r="C127">
        <v>20</v>
      </c>
    </row>
    <row r="128" spans="1:3">
      <c r="A128" s="2" t="s">
        <v>885</v>
      </c>
      <c r="B128">
        <v>8</v>
      </c>
      <c r="C128">
        <v>12</v>
      </c>
    </row>
    <row r="129" spans="1:3">
      <c r="A129" s="2" t="s">
        <v>886</v>
      </c>
      <c r="B129">
        <v>4</v>
      </c>
      <c r="C129">
        <v>22</v>
      </c>
    </row>
    <row r="130" spans="1:3">
      <c r="A130" s="2" t="s">
        <v>889</v>
      </c>
      <c r="B130">
        <v>6</v>
      </c>
      <c r="C130">
        <v>21</v>
      </c>
    </row>
    <row r="131" spans="1:3">
      <c r="A131" s="2" t="s">
        <v>890</v>
      </c>
      <c r="B131">
        <v>7</v>
      </c>
      <c r="C131">
        <v>86</v>
      </c>
    </row>
    <row r="132" spans="1:3">
      <c r="A132" s="2" t="s">
        <v>891</v>
      </c>
      <c r="B132">
        <v>5</v>
      </c>
      <c r="C132">
        <v>10</v>
      </c>
    </row>
    <row r="133" spans="1:3">
      <c r="A133" s="2" t="s">
        <v>892</v>
      </c>
      <c r="B133">
        <v>4</v>
      </c>
      <c r="C133">
        <v>17</v>
      </c>
    </row>
    <row r="134" spans="1:3">
      <c r="A134" s="2" t="s">
        <v>893</v>
      </c>
      <c r="B134">
        <v>3</v>
      </c>
      <c r="C134">
        <v>12</v>
      </c>
    </row>
    <row r="135" spans="1:3">
      <c r="A135" s="2" t="s">
        <v>898</v>
      </c>
      <c r="B135">
        <v>5</v>
      </c>
      <c r="C135">
        <v>20</v>
      </c>
    </row>
    <row r="136" spans="1:3">
      <c r="A136" s="2" t="s">
        <v>894</v>
      </c>
      <c r="B136">
        <v>1</v>
      </c>
      <c r="C136">
        <v>3</v>
      </c>
    </row>
    <row r="137" spans="1:3">
      <c r="A137" s="2" t="s">
        <v>161</v>
      </c>
      <c r="B137">
        <v>8</v>
      </c>
      <c r="C137">
        <v>14</v>
      </c>
    </row>
    <row r="138" spans="1:3">
      <c r="A138" s="2" t="s">
        <v>895</v>
      </c>
      <c r="B138">
        <v>1</v>
      </c>
      <c r="C138">
        <v>5</v>
      </c>
    </row>
    <row r="139" spans="1:3">
      <c r="A139" s="2" t="s">
        <v>896</v>
      </c>
      <c r="B139">
        <v>6</v>
      </c>
      <c r="C139">
        <v>20</v>
      </c>
    </row>
    <row r="140" spans="1:3">
      <c r="A140" s="2" t="s">
        <v>897</v>
      </c>
      <c r="B140">
        <v>10</v>
      </c>
      <c r="C140">
        <v>18</v>
      </c>
    </row>
    <row r="141" spans="1:3">
      <c r="A141" s="2" t="s">
        <v>899</v>
      </c>
      <c r="B141">
        <v>3</v>
      </c>
      <c r="C141">
        <v>9</v>
      </c>
    </row>
    <row r="142" spans="1:3">
      <c r="A142" s="2" t="s">
        <v>900</v>
      </c>
      <c r="B142">
        <v>3</v>
      </c>
      <c r="C142">
        <v>15</v>
      </c>
    </row>
    <row r="143" spans="1:3">
      <c r="A143" s="2" t="s">
        <v>913</v>
      </c>
      <c r="B143">
        <v>5</v>
      </c>
      <c r="C143">
        <v>13</v>
      </c>
    </row>
    <row r="144" spans="1:3">
      <c r="A144" s="2" t="s">
        <v>901</v>
      </c>
      <c r="B144">
        <v>4</v>
      </c>
      <c r="C144">
        <v>15</v>
      </c>
    </row>
    <row r="145" spans="1:3">
      <c r="A145" s="2" t="s">
        <v>902</v>
      </c>
      <c r="B145">
        <v>2</v>
      </c>
      <c r="C145">
        <v>2</v>
      </c>
    </row>
    <row r="146" spans="1:3">
      <c r="A146" s="2" t="s">
        <v>903</v>
      </c>
      <c r="B146">
        <v>4</v>
      </c>
      <c r="C146">
        <v>20</v>
      </c>
    </row>
    <row r="147" spans="1:3">
      <c r="A147" s="2" t="s">
        <v>904</v>
      </c>
      <c r="B147">
        <v>3</v>
      </c>
      <c r="C147">
        <v>15</v>
      </c>
    </row>
    <row r="148" spans="1:3">
      <c r="A148" s="2" t="s">
        <v>905</v>
      </c>
      <c r="B148">
        <v>3</v>
      </c>
      <c r="C148">
        <v>5</v>
      </c>
    </row>
    <row r="149" spans="1:3">
      <c r="A149" s="2" t="s">
        <v>906</v>
      </c>
      <c r="B149">
        <v>3</v>
      </c>
      <c r="C149">
        <v>11</v>
      </c>
    </row>
    <row r="150" spans="1:3">
      <c r="A150" s="2" t="s">
        <v>914</v>
      </c>
      <c r="B150">
        <v>7</v>
      </c>
      <c r="C150">
        <v>10</v>
      </c>
    </row>
    <row r="151" spans="1:3">
      <c r="A151" s="2" t="s">
        <v>907</v>
      </c>
      <c r="B151">
        <v>4</v>
      </c>
      <c r="C151">
        <v>11</v>
      </c>
    </row>
    <row r="152" spans="1:3">
      <c r="A152" s="2" t="s">
        <v>908</v>
      </c>
      <c r="B152">
        <v>2</v>
      </c>
      <c r="C152">
        <v>6</v>
      </c>
    </row>
    <row r="153" spans="1:3">
      <c r="A153" s="2" t="s">
        <v>909</v>
      </c>
      <c r="B153">
        <v>1</v>
      </c>
      <c r="C153">
        <v>6</v>
      </c>
    </row>
    <row r="154" spans="1:3">
      <c r="A154" s="2" t="s">
        <v>910</v>
      </c>
      <c r="B154">
        <v>4</v>
      </c>
      <c r="C154">
        <v>5</v>
      </c>
    </row>
    <row r="155" spans="1:3">
      <c r="A155" s="2" t="s">
        <v>911</v>
      </c>
      <c r="B155">
        <v>7</v>
      </c>
      <c r="C155">
        <v>33</v>
      </c>
    </row>
    <row r="156" spans="1:3">
      <c r="A156" s="2" t="s">
        <v>912</v>
      </c>
      <c r="B156">
        <v>4</v>
      </c>
      <c r="C156">
        <v>4</v>
      </c>
    </row>
    <row r="157" spans="1:3">
      <c r="A157" s="2" t="s">
        <v>915</v>
      </c>
      <c r="B157">
        <v>6</v>
      </c>
      <c r="C157">
        <v>22</v>
      </c>
    </row>
    <row r="158" spans="1:3">
      <c r="A158" s="2" t="s">
        <v>916</v>
      </c>
      <c r="B158">
        <v>6</v>
      </c>
      <c r="C158">
        <v>9</v>
      </c>
    </row>
    <row r="159" spans="1:3">
      <c r="A159" s="2" t="s">
        <v>917</v>
      </c>
      <c r="B159">
        <v>4</v>
      </c>
      <c r="C159">
        <v>12</v>
      </c>
    </row>
    <row r="160" spans="1:3">
      <c r="A160" s="2" t="s">
        <v>918</v>
      </c>
      <c r="B160">
        <v>13</v>
      </c>
      <c r="C160">
        <v>27</v>
      </c>
    </row>
    <row r="161" spans="1:3">
      <c r="A161" s="2" t="s">
        <v>919</v>
      </c>
      <c r="B161">
        <v>8</v>
      </c>
      <c r="C161">
        <v>41</v>
      </c>
    </row>
    <row r="162" spans="1:3">
      <c r="A162" s="2" t="s">
        <v>920</v>
      </c>
      <c r="B162">
        <v>3</v>
      </c>
      <c r="C162">
        <v>21</v>
      </c>
    </row>
    <row r="163" spans="1:3">
      <c r="A163" s="2" t="s">
        <v>921</v>
      </c>
      <c r="B163">
        <v>19</v>
      </c>
      <c r="C163">
        <v>36</v>
      </c>
    </row>
    <row r="164" spans="1:3">
      <c r="A164" s="2" t="s">
        <v>922</v>
      </c>
      <c r="B164">
        <v>19</v>
      </c>
      <c r="C164">
        <v>36</v>
      </c>
    </row>
    <row r="165" spans="1:3">
      <c r="A165" s="2" t="s">
        <v>923</v>
      </c>
      <c r="B165">
        <v>2</v>
      </c>
      <c r="C165">
        <v>5</v>
      </c>
    </row>
    <row r="166" spans="1:3">
      <c r="A166" s="2" t="s">
        <v>924</v>
      </c>
      <c r="B166">
        <v>4</v>
      </c>
      <c r="C166">
        <v>4</v>
      </c>
    </row>
    <row r="167" spans="1:3">
      <c r="A167" s="2" t="s">
        <v>925</v>
      </c>
      <c r="B167">
        <v>5</v>
      </c>
      <c r="C167">
        <v>12</v>
      </c>
    </row>
    <row r="168" spans="1:3">
      <c r="A168" s="2" t="s">
        <v>926</v>
      </c>
      <c r="B168">
        <v>8</v>
      </c>
      <c r="C168">
        <v>14</v>
      </c>
    </row>
    <row r="169" spans="1:3">
      <c r="A169" s="2" t="s">
        <v>927</v>
      </c>
      <c r="B169">
        <v>9</v>
      </c>
      <c r="C169">
        <v>22</v>
      </c>
    </row>
    <row r="170" spans="1:3">
      <c r="A170" s="2" t="s">
        <v>928</v>
      </c>
      <c r="B170">
        <v>7</v>
      </c>
      <c r="C170">
        <v>17</v>
      </c>
    </row>
    <row r="171" spans="1:3">
      <c r="A171" s="2" t="s">
        <v>929</v>
      </c>
      <c r="B171">
        <v>6</v>
      </c>
      <c r="C171">
        <v>14</v>
      </c>
    </row>
    <row r="172" spans="1:3">
      <c r="A172" s="2" t="s">
        <v>948</v>
      </c>
      <c r="B172">
        <v>8</v>
      </c>
      <c r="C172">
        <v>20</v>
      </c>
    </row>
    <row r="173" spans="1:3">
      <c r="A173" s="2" t="s">
        <v>930</v>
      </c>
      <c r="B173">
        <v>4</v>
      </c>
      <c r="C173">
        <v>9</v>
      </c>
    </row>
    <row r="174" spans="1:3">
      <c r="A174" s="2" t="s">
        <v>931</v>
      </c>
      <c r="B174">
        <v>3</v>
      </c>
      <c r="C174">
        <v>18</v>
      </c>
    </row>
    <row r="175" spans="1:3">
      <c r="A175" s="2" t="s">
        <v>932</v>
      </c>
      <c r="B175">
        <v>4</v>
      </c>
      <c r="C175">
        <v>12</v>
      </c>
    </row>
    <row r="176" spans="1:3">
      <c r="A176" s="2" t="s">
        <v>933</v>
      </c>
      <c r="B176">
        <v>5</v>
      </c>
      <c r="C176">
        <v>24</v>
      </c>
    </row>
    <row r="177" spans="1:3">
      <c r="A177" s="2" t="s">
        <v>934</v>
      </c>
      <c r="B177">
        <v>2</v>
      </c>
      <c r="C177">
        <v>8</v>
      </c>
    </row>
    <row r="178" spans="1:3">
      <c r="A178" s="2" t="s">
        <v>935</v>
      </c>
      <c r="B178">
        <v>7</v>
      </c>
      <c r="C178">
        <v>18</v>
      </c>
    </row>
    <row r="179" spans="1:3">
      <c r="A179" s="2" t="s">
        <v>936</v>
      </c>
      <c r="B179">
        <v>10</v>
      </c>
      <c r="C179">
        <v>24</v>
      </c>
    </row>
    <row r="180" spans="1:3">
      <c r="A180" s="2" t="s">
        <v>937</v>
      </c>
      <c r="B180">
        <v>6</v>
      </c>
      <c r="C180">
        <v>18</v>
      </c>
    </row>
    <row r="181" spans="1:3">
      <c r="A181" s="2" t="s">
        <v>938</v>
      </c>
      <c r="B181">
        <v>2</v>
      </c>
      <c r="C181">
        <v>9</v>
      </c>
    </row>
    <row r="182" spans="1:3">
      <c r="A182" s="2" t="s">
        <v>939</v>
      </c>
      <c r="B182">
        <v>2</v>
      </c>
      <c r="C182">
        <v>6</v>
      </c>
    </row>
    <row r="183" spans="1:3">
      <c r="A183" s="2" t="s">
        <v>940</v>
      </c>
      <c r="B183">
        <v>3</v>
      </c>
      <c r="C183">
        <v>11</v>
      </c>
    </row>
    <row r="184" spans="1:3">
      <c r="A184" s="2" t="s">
        <v>941</v>
      </c>
      <c r="B184">
        <v>6</v>
      </c>
      <c r="C184">
        <v>40</v>
      </c>
    </row>
    <row r="185" spans="1:3">
      <c r="A185" s="2" t="s">
        <v>942</v>
      </c>
      <c r="B185">
        <v>2</v>
      </c>
      <c r="C185">
        <v>6</v>
      </c>
    </row>
    <row r="186" spans="1:3">
      <c r="A186" s="2" t="s">
        <v>943</v>
      </c>
      <c r="B186">
        <v>3</v>
      </c>
      <c r="C186">
        <v>12</v>
      </c>
    </row>
    <row r="187" spans="1:3">
      <c r="A187" s="2" t="s">
        <v>944</v>
      </c>
      <c r="B187">
        <v>8</v>
      </c>
      <c r="C187">
        <v>45</v>
      </c>
    </row>
    <row r="188" spans="1:3">
      <c r="A188" s="2" t="s">
        <v>945</v>
      </c>
      <c r="B188">
        <v>5</v>
      </c>
      <c r="C188">
        <v>9</v>
      </c>
    </row>
    <row r="189" spans="1:3">
      <c r="A189" s="2" t="s">
        <v>946</v>
      </c>
      <c r="B189">
        <v>2</v>
      </c>
      <c r="C189">
        <v>4</v>
      </c>
    </row>
    <row r="190" spans="1:3">
      <c r="A190" s="2" t="s">
        <v>947</v>
      </c>
      <c r="B190">
        <v>20</v>
      </c>
      <c r="C190">
        <v>61</v>
      </c>
    </row>
    <row r="191" spans="1:3">
      <c r="A191" s="2" t="s">
        <v>949</v>
      </c>
      <c r="B191">
        <v>13</v>
      </c>
      <c r="C191">
        <v>45</v>
      </c>
    </row>
    <row r="192" spans="1:3">
      <c r="A192" s="2" t="s">
        <v>950</v>
      </c>
      <c r="B192">
        <v>9</v>
      </c>
      <c r="C192">
        <v>27</v>
      </c>
    </row>
    <row r="193" spans="1:3">
      <c r="A193" s="2" t="s">
        <v>417</v>
      </c>
      <c r="B193">
        <v>5</v>
      </c>
      <c r="C193">
        <v>14</v>
      </c>
    </row>
    <row r="194" spans="1:3">
      <c r="A194" s="2" t="s">
        <v>951</v>
      </c>
      <c r="B194">
        <v>2</v>
      </c>
      <c r="C194">
        <v>4</v>
      </c>
    </row>
    <row r="195" spans="1:3">
      <c r="A195" s="2" t="s">
        <v>952</v>
      </c>
      <c r="B195">
        <v>1</v>
      </c>
      <c r="C195">
        <v>5</v>
      </c>
    </row>
    <row r="196" spans="1:3">
      <c r="A196" s="2" t="s">
        <v>953</v>
      </c>
      <c r="B196">
        <v>4</v>
      </c>
      <c r="C196">
        <v>25</v>
      </c>
    </row>
    <row r="197" spans="1:3">
      <c r="A197" s="2" t="s">
        <v>966</v>
      </c>
      <c r="B197">
        <v>1</v>
      </c>
      <c r="C197">
        <v>7</v>
      </c>
    </row>
    <row r="198" spans="1:3">
      <c r="A198" s="2" t="s">
        <v>954</v>
      </c>
      <c r="B198">
        <v>2</v>
      </c>
      <c r="C198">
        <v>6</v>
      </c>
    </row>
    <row r="199" spans="1:3">
      <c r="A199" s="2" t="s">
        <v>955</v>
      </c>
      <c r="B199">
        <v>4</v>
      </c>
      <c r="C199">
        <v>10</v>
      </c>
    </row>
    <row r="200" spans="1:3">
      <c r="A200" s="2" t="s">
        <v>956</v>
      </c>
      <c r="B200">
        <v>4</v>
      </c>
      <c r="C200">
        <v>11</v>
      </c>
    </row>
    <row r="201" spans="1:3">
      <c r="A201" s="2" t="s">
        <v>646</v>
      </c>
      <c r="B201">
        <v>2</v>
      </c>
      <c r="C201">
        <v>10</v>
      </c>
    </row>
    <row r="202" spans="1:3">
      <c r="A202" s="2" t="s">
        <v>957</v>
      </c>
      <c r="B202">
        <v>2</v>
      </c>
      <c r="C202">
        <v>16</v>
      </c>
    </row>
    <row r="203" spans="1:3">
      <c r="A203" s="2" t="s">
        <v>958</v>
      </c>
      <c r="B203">
        <v>3</v>
      </c>
      <c r="C203">
        <v>3</v>
      </c>
    </row>
    <row r="204" spans="1:3">
      <c r="A204" s="2" t="s">
        <v>959</v>
      </c>
      <c r="B204">
        <v>7</v>
      </c>
      <c r="C204">
        <v>15</v>
      </c>
    </row>
    <row r="205" spans="1:3">
      <c r="A205" s="2" t="s">
        <v>960</v>
      </c>
      <c r="B205">
        <v>4</v>
      </c>
      <c r="C205">
        <v>13</v>
      </c>
    </row>
    <row r="206" spans="1:3">
      <c r="A206" s="2" t="s">
        <v>652</v>
      </c>
      <c r="B206">
        <v>2</v>
      </c>
      <c r="C206">
        <v>8</v>
      </c>
    </row>
    <row r="207" spans="1:3">
      <c r="A207" s="2" t="s">
        <v>961</v>
      </c>
      <c r="B207">
        <v>3</v>
      </c>
      <c r="C207">
        <v>10</v>
      </c>
    </row>
    <row r="208" spans="1:3">
      <c r="A208" s="2" t="s">
        <v>962</v>
      </c>
      <c r="B208">
        <v>8</v>
      </c>
      <c r="C208">
        <v>14</v>
      </c>
    </row>
    <row r="209" spans="1:3">
      <c r="A209" s="2" t="s">
        <v>963</v>
      </c>
      <c r="B209">
        <v>2</v>
      </c>
      <c r="C209">
        <v>9</v>
      </c>
    </row>
    <row r="210" spans="1:3">
      <c r="A210" s="2" t="s">
        <v>964</v>
      </c>
      <c r="B210">
        <v>2</v>
      </c>
      <c r="C210">
        <v>8</v>
      </c>
    </row>
    <row r="211" spans="1:3">
      <c r="A211" s="2" t="s">
        <v>965</v>
      </c>
      <c r="B211">
        <v>4</v>
      </c>
      <c r="C211">
        <v>13</v>
      </c>
    </row>
    <row r="212" spans="1:3">
      <c r="A212" s="2" t="s">
        <v>967</v>
      </c>
      <c r="B212">
        <v>3</v>
      </c>
      <c r="C212">
        <v>14</v>
      </c>
    </row>
    <row r="213" spans="1:3">
      <c r="A213" s="2" t="s">
        <v>968</v>
      </c>
      <c r="B213">
        <v>3</v>
      </c>
      <c r="C213">
        <v>7</v>
      </c>
    </row>
    <row r="214" spans="1:3">
      <c r="A214" s="2" t="s">
        <v>969</v>
      </c>
      <c r="B214">
        <v>6</v>
      </c>
      <c r="C214">
        <v>14</v>
      </c>
    </row>
    <row r="215" spans="1:3">
      <c r="A215" s="2" t="s">
        <v>420</v>
      </c>
      <c r="B215">
        <v>1</v>
      </c>
      <c r="C215">
        <v>6</v>
      </c>
    </row>
    <row r="216" spans="1:3">
      <c r="A216" s="2" t="s">
        <v>970</v>
      </c>
      <c r="B216">
        <v>2</v>
      </c>
      <c r="C216">
        <v>6</v>
      </c>
    </row>
    <row r="217" spans="1:3">
      <c r="A217" s="2" t="s">
        <v>971</v>
      </c>
      <c r="B217">
        <v>3</v>
      </c>
      <c r="C217">
        <v>6</v>
      </c>
    </row>
    <row r="218" spans="1:3">
      <c r="A218" s="2" t="s">
        <v>972</v>
      </c>
      <c r="B218">
        <v>3</v>
      </c>
      <c r="C218">
        <v>4</v>
      </c>
    </row>
    <row r="219" spans="1:3">
      <c r="A219" s="2" t="s">
        <v>662</v>
      </c>
      <c r="B219">
        <v>5</v>
      </c>
      <c r="C219">
        <v>13</v>
      </c>
    </row>
    <row r="220" spans="1:3">
      <c r="A220" s="2" t="s">
        <v>973</v>
      </c>
      <c r="B220">
        <v>280</v>
      </c>
      <c r="C220">
        <v>660</v>
      </c>
    </row>
    <row r="221" spans="1:3">
      <c r="A221" s="2" t="s">
        <v>979</v>
      </c>
      <c r="B221">
        <v>2</v>
      </c>
      <c r="C221">
        <v>5</v>
      </c>
    </row>
    <row r="222" spans="1:3">
      <c r="A222" s="2" t="s">
        <v>974</v>
      </c>
      <c r="B222">
        <v>5</v>
      </c>
      <c r="C222">
        <v>12</v>
      </c>
    </row>
    <row r="223" spans="1:3">
      <c r="A223" s="2" t="s">
        <v>975</v>
      </c>
      <c r="B223">
        <v>2</v>
      </c>
      <c r="C223">
        <v>4</v>
      </c>
    </row>
    <row r="224" spans="1:3">
      <c r="A224" s="2" t="s">
        <v>976</v>
      </c>
      <c r="B224">
        <v>1</v>
      </c>
      <c r="C224">
        <v>4</v>
      </c>
    </row>
    <row r="225" spans="1:3">
      <c r="A225" s="2" t="s">
        <v>977</v>
      </c>
      <c r="B225">
        <v>5</v>
      </c>
      <c r="C225">
        <v>20</v>
      </c>
    </row>
    <row r="226" spans="1:3">
      <c r="A226" s="2" t="s">
        <v>1158</v>
      </c>
      <c r="B226">
        <v>5</v>
      </c>
      <c r="C226">
        <v>12</v>
      </c>
    </row>
    <row r="227" spans="1:3">
      <c r="A227" s="2" t="s">
        <v>978</v>
      </c>
      <c r="B227">
        <v>2</v>
      </c>
      <c r="C227">
        <v>13</v>
      </c>
    </row>
    <row r="228" spans="1:3">
      <c r="A228" s="2" t="s">
        <v>52</v>
      </c>
      <c r="B228">
        <v>3</v>
      </c>
      <c r="C228">
        <v>7</v>
      </c>
    </row>
    <row r="229" spans="1:3">
      <c r="A229" s="2" t="s">
        <v>1008</v>
      </c>
      <c r="B229">
        <v>4</v>
      </c>
      <c r="C229">
        <v>4</v>
      </c>
    </row>
    <row r="230" spans="1:3">
      <c r="A230" s="2" t="s">
        <v>980</v>
      </c>
      <c r="B230">
        <v>4</v>
      </c>
      <c r="C230">
        <v>10</v>
      </c>
    </row>
    <row r="231" spans="1:3">
      <c r="A231" s="2" t="s">
        <v>981</v>
      </c>
      <c r="B231">
        <v>4</v>
      </c>
      <c r="C231">
        <v>26</v>
      </c>
    </row>
    <row r="232" spans="1:3">
      <c r="A232" s="2" t="s">
        <v>982</v>
      </c>
      <c r="B232">
        <v>2</v>
      </c>
      <c r="C232">
        <v>5</v>
      </c>
    </row>
    <row r="233" spans="1:3">
      <c r="A233" s="2" t="s">
        <v>983</v>
      </c>
      <c r="B233">
        <v>2</v>
      </c>
      <c r="C233">
        <v>8</v>
      </c>
    </row>
    <row r="234" spans="1:3">
      <c r="A234" s="2" t="s">
        <v>984</v>
      </c>
      <c r="B234">
        <v>5</v>
      </c>
      <c r="C234">
        <v>12</v>
      </c>
    </row>
    <row r="235" spans="1:3">
      <c r="A235" s="2" t="s">
        <v>985</v>
      </c>
      <c r="B235">
        <v>4</v>
      </c>
      <c r="C235">
        <v>4</v>
      </c>
    </row>
    <row r="236" spans="1:3">
      <c r="A236" s="2" t="s">
        <v>1009</v>
      </c>
      <c r="B236">
        <v>4</v>
      </c>
      <c r="C236">
        <v>10</v>
      </c>
    </row>
    <row r="237" spans="1:3">
      <c r="A237" s="2" t="s">
        <v>986</v>
      </c>
      <c r="B237">
        <v>18</v>
      </c>
      <c r="C237">
        <v>40</v>
      </c>
    </row>
    <row r="238" spans="1:3">
      <c r="A238" s="2" t="s">
        <v>987</v>
      </c>
      <c r="B238">
        <v>2</v>
      </c>
      <c r="C238">
        <v>4</v>
      </c>
    </row>
    <row r="239" spans="1:3">
      <c r="A239" s="2" t="s">
        <v>988</v>
      </c>
      <c r="B239">
        <v>7</v>
      </c>
      <c r="C239">
        <v>8</v>
      </c>
    </row>
    <row r="240" spans="1:3">
      <c r="A240" s="2" t="s">
        <v>989</v>
      </c>
      <c r="B240">
        <v>2</v>
      </c>
      <c r="C240">
        <v>8</v>
      </c>
    </row>
    <row r="241" spans="1:3">
      <c r="A241" s="2" t="s">
        <v>674</v>
      </c>
      <c r="B241">
        <v>8</v>
      </c>
      <c r="C241">
        <v>16</v>
      </c>
    </row>
    <row r="242" spans="1:3">
      <c r="A242" s="2" t="s">
        <v>990</v>
      </c>
      <c r="B242">
        <v>2</v>
      </c>
      <c r="C242">
        <v>6</v>
      </c>
    </row>
    <row r="243" spans="1:3">
      <c r="A243" s="2" t="s">
        <v>991</v>
      </c>
      <c r="B243">
        <v>3</v>
      </c>
      <c r="C243">
        <v>8</v>
      </c>
    </row>
    <row r="244" spans="1:3">
      <c r="A244" s="2" t="s">
        <v>1010</v>
      </c>
      <c r="B244">
        <v>18</v>
      </c>
      <c r="C244">
        <v>54</v>
      </c>
    </row>
    <row r="245" spans="1:3">
      <c r="A245" s="2" t="s">
        <v>992</v>
      </c>
      <c r="B245">
        <v>4</v>
      </c>
      <c r="C245">
        <v>12</v>
      </c>
    </row>
    <row r="246" spans="1:3">
      <c r="A246" s="2" t="s">
        <v>1011</v>
      </c>
      <c r="B246">
        <v>4</v>
      </c>
      <c r="C246">
        <v>34</v>
      </c>
    </row>
    <row r="247" spans="1:3">
      <c r="A247" s="2" t="s">
        <v>993</v>
      </c>
      <c r="B247">
        <v>6</v>
      </c>
      <c r="C247">
        <v>21</v>
      </c>
    </row>
    <row r="248" spans="1:3">
      <c r="A248" s="2" t="s">
        <v>994</v>
      </c>
      <c r="B248">
        <v>5</v>
      </c>
      <c r="C248">
        <v>27</v>
      </c>
    </row>
    <row r="249" spans="1:3">
      <c r="A249" s="2" t="s">
        <v>679</v>
      </c>
      <c r="B249">
        <v>2</v>
      </c>
      <c r="C249">
        <v>7</v>
      </c>
    </row>
    <row r="250" spans="1:3">
      <c r="A250" s="2" t="s">
        <v>995</v>
      </c>
      <c r="B250">
        <v>5</v>
      </c>
      <c r="C250">
        <v>15</v>
      </c>
    </row>
    <row r="251" spans="1:3">
      <c r="A251" s="2" t="s">
        <v>996</v>
      </c>
      <c r="B251">
        <v>2</v>
      </c>
      <c r="C251">
        <v>4</v>
      </c>
    </row>
    <row r="252" spans="1:3">
      <c r="A252" s="2" t="s">
        <v>997</v>
      </c>
      <c r="B252">
        <v>4</v>
      </c>
      <c r="C252">
        <v>13</v>
      </c>
    </row>
    <row r="253" spans="1:3">
      <c r="A253" s="2" t="s">
        <v>998</v>
      </c>
      <c r="B253">
        <v>2</v>
      </c>
      <c r="C253">
        <v>9</v>
      </c>
    </row>
    <row r="254" spans="1:3">
      <c r="A254" s="2" t="s">
        <v>999</v>
      </c>
      <c r="B254">
        <v>4</v>
      </c>
      <c r="C254">
        <v>6</v>
      </c>
    </row>
    <row r="255" spans="1:3">
      <c r="A255" s="2" t="s">
        <v>1000</v>
      </c>
      <c r="B255">
        <v>12</v>
      </c>
      <c r="C255">
        <v>24</v>
      </c>
    </row>
    <row r="256" spans="1:3">
      <c r="A256" s="2" t="s">
        <v>1007</v>
      </c>
      <c r="B256">
        <v>1</v>
      </c>
      <c r="C256">
        <v>2</v>
      </c>
    </row>
    <row r="257" spans="1:3">
      <c r="A257" s="2" t="s">
        <v>1001</v>
      </c>
      <c r="B257">
        <v>4</v>
      </c>
      <c r="C257">
        <v>6</v>
      </c>
    </row>
    <row r="258" spans="1:3">
      <c r="A258" s="2" t="s">
        <v>1002</v>
      </c>
      <c r="B258">
        <v>6</v>
      </c>
      <c r="C258">
        <v>15</v>
      </c>
    </row>
    <row r="259" spans="1:3">
      <c r="A259" s="2" t="s">
        <v>1003</v>
      </c>
      <c r="B259">
        <v>4</v>
      </c>
      <c r="C259">
        <v>8</v>
      </c>
    </row>
    <row r="260" spans="1:3">
      <c r="A260" s="2" t="s">
        <v>1004</v>
      </c>
      <c r="B260">
        <v>6</v>
      </c>
      <c r="C260">
        <v>12</v>
      </c>
    </row>
    <row r="261" spans="1:3">
      <c r="A261" s="2" t="s">
        <v>1005</v>
      </c>
      <c r="B261">
        <v>2</v>
      </c>
      <c r="C261">
        <v>2</v>
      </c>
    </row>
    <row r="262" spans="1:3">
      <c r="A262" s="2" t="s">
        <v>1006</v>
      </c>
      <c r="B262">
        <v>12</v>
      </c>
      <c r="C262">
        <v>25</v>
      </c>
    </row>
    <row r="263" spans="1:3">
      <c r="A263" s="2" t="s">
        <v>1012</v>
      </c>
      <c r="B263">
        <v>3</v>
      </c>
      <c r="C263">
        <v>7</v>
      </c>
    </row>
    <row r="264" spans="1:3">
      <c r="A264" s="2" t="s">
        <v>1013</v>
      </c>
      <c r="B264">
        <v>5</v>
      </c>
      <c r="C264">
        <v>10</v>
      </c>
    </row>
    <row r="265" spans="1:3">
      <c r="A265" s="2" t="s">
        <v>1014</v>
      </c>
      <c r="B265">
        <v>2</v>
      </c>
      <c r="C265">
        <v>8</v>
      </c>
    </row>
    <row r="266" spans="1:3">
      <c r="A266" s="2" t="s">
        <v>1033</v>
      </c>
      <c r="B266">
        <v>5</v>
      </c>
      <c r="C266">
        <v>30</v>
      </c>
    </row>
    <row r="267" spans="1:3">
      <c r="A267" s="2" t="s">
        <v>1015</v>
      </c>
      <c r="B267">
        <v>4</v>
      </c>
      <c r="C267">
        <v>23</v>
      </c>
    </row>
    <row r="268" spans="1:3">
      <c r="A268" s="2" t="s">
        <v>1016</v>
      </c>
      <c r="B268">
        <v>2</v>
      </c>
      <c r="C268">
        <v>4</v>
      </c>
    </row>
    <row r="269" spans="1:3">
      <c r="A269" s="2" t="s">
        <v>1017</v>
      </c>
      <c r="B269">
        <v>3</v>
      </c>
      <c r="C269">
        <v>12</v>
      </c>
    </row>
    <row r="270" spans="1:3">
      <c r="A270" s="2" t="s">
        <v>1018</v>
      </c>
      <c r="B270">
        <v>1</v>
      </c>
      <c r="C270">
        <v>2</v>
      </c>
    </row>
    <row r="271" spans="1:3">
      <c r="A271" s="2" t="s">
        <v>1019</v>
      </c>
      <c r="B271">
        <v>3</v>
      </c>
      <c r="C271">
        <v>16</v>
      </c>
    </row>
    <row r="272" spans="1:3">
      <c r="A272" s="2" t="s">
        <v>1020</v>
      </c>
      <c r="B272">
        <v>8</v>
      </c>
      <c r="C272">
        <v>18</v>
      </c>
    </row>
    <row r="273" spans="1:3">
      <c r="A273" s="2" t="s">
        <v>1021</v>
      </c>
      <c r="B273">
        <v>3</v>
      </c>
      <c r="C273">
        <v>12</v>
      </c>
    </row>
    <row r="274" spans="1:3">
      <c r="A274" s="2" t="s">
        <v>1022</v>
      </c>
      <c r="B274">
        <v>5</v>
      </c>
      <c r="C274">
        <v>17</v>
      </c>
    </row>
    <row r="275" spans="1:3">
      <c r="A275" s="2" t="s">
        <v>1023</v>
      </c>
      <c r="B275">
        <v>2</v>
      </c>
      <c r="C275">
        <v>6</v>
      </c>
    </row>
    <row r="276" spans="1:3">
      <c r="A276" s="2" t="s">
        <v>1024</v>
      </c>
      <c r="B276">
        <v>6</v>
      </c>
      <c r="C276">
        <v>22</v>
      </c>
    </row>
    <row r="277" spans="1:3">
      <c r="A277" s="2" t="s">
        <v>1025</v>
      </c>
      <c r="B277">
        <v>6</v>
      </c>
      <c r="C277">
        <v>16</v>
      </c>
    </row>
    <row r="278" spans="1:3">
      <c r="A278" s="2" t="s">
        <v>1026</v>
      </c>
      <c r="B278">
        <v>6</v>
      </c>
      <c r="C278">
        <v>12</v>
      </c>
    </row>
    <row r="279" spans="1:3">
      <c r="A279" s="2" t="s">
        <v>1027</v>
      </c>
      <c r="B279">
        <v>7</v>
      </c>
      <c r="C279">
        <v>30</v>
      </c>
    </row>
    <row r="280" spans="1:3">
      <c r="A280" s="2" t="s">
        <v>1028</v>
      </c>
      <c r="B280">
        <v>2</v>
      </c>
      <c r="C280">
        <v>6</v>
      </c>
    </row>
    <row r="281" spans="1:3">
      <c r="A281" s="2" t="s">
        <v>1029</v>
      </c>
      <c r="B281">
        <v>8</v>
      </c>
      <c r="C281">
        <v>28</v>
      </c>
    </row>
    <row r="282" spans="1:3">
      <c r="A282" s="2" t="s">
        <v>1030</v>
      </c>
      <c r="B282">
        <v>2</v>
      </c>
      <c r="C282">
        <v>12</v>
      </c>
    </row>
    <row r="283" spans="1:3">
      <c r="A283" s="2" t="s">
        <v>1031</v>
      </c>
      <c r="B283">
        <v>4</v>
      </c>
      <c r="C283">
        <v>19</v>
      </c>
    </row>
    <row r="284" spans="1:3">
      <c r="A284" s="2" t="s">
        <v>1032</v>
      </c>
      <c r="B284">
        <v>7</v>
      </c>
      <c r="C284">
        <v>25</v>
      </c>
    </row>
    <row r="285" spans="1:3">
      <c r="A285" s="2" t="s">
        <v>1060</v>
      </c>
      <c r="B285">
        <v>4</v>
      </c>
      <c r="C285">
        <v>12</v>
      </c>
    </row>
    <row r="286" spans="1:3">
      <c r="A286" s="2" t="s">
        <v>1059</v>
      </c>
      <c r="B286">
        <v>6</v>
      </c>
      <c r="C286">
        <v>14</v>
      </c>
    </row>
    <row r="287" spans="1:3">
      <c r="A287" s="2" t="s">
        <v>1034</v>
      </c>
      <c r="B287">
        <v>9</v>
      </c>
      <c r="C287">
        <v>33</v>
      </c>
    </row>
    <row r="288" spans="1:3">
      <c r="A288" s="2" t="s">
        <v>697</v>
      </c>
      <c r="B288">
        <v>4</v>
      </c>
      <c r="C288">
        <v>18</v>
      </c>
    </row>
    <row r="289" spans="1:3">
      <c r="A289" s="2" t="s">
        <v>1061</v>
      </c>
      <c r="B289">
        <v>4</v>
      </c>
      <c r="C289">
        <v>10</v>
      </c>
    </row>
    <row r="290" spans="1:3">
      <c r="A290" s="2" t="s">
        <v>1035</v>
      </c>
      <c r="B290">
        <v>3</v>
      </c>
      <c r="C290">
        <v>19</v>
      </c>
    </row>
    <row r="291" spans="1:3">
      <c r="A291" s="2" t="s">
        <v>1036</v>
      </c>
      <c r="B291">
        <v>6</v>
      </c>
      <c r="C291">
        <v>19</v>
      </c>
    </row>
    <row r="292" spans="1:3">
      <c r="A292" s="2" t="s">
        <v>1037</v>
      </c>
      <c r="B292">
        <v>2</v>
      </c>
      <c r="C292">
        <v>2</v>
      </c>
    </row>
    <row r="293" spans="1:3">
      <c r="A293" s="2" t="s">
        <v>1038</v>
      </c>
      <c r="B293">
        <v>2</v>
      </c>
      <c r="C293">
        <v>4</v>
      </c>
    </row>
    <row r="294" spans="1:3">
      <c r="A294" s="2" t="s">
        <v>253</v>
      </c>
      <c r="B294">
        <v>2</v>
      </c>
      <c r="C294">
        <v>10</v>
      </c>
    </row>
    <row r="295" spans="1:3">
      <c r="A295" s="2" t="s">
        <v>1039</v>
      </c>
      <c r="B295">
        <v>3</v>
      </c>
      <c r="C295">
        <v>30</v>
      </c>
    </row>
    <row r="296" spans="1:3">
      <c r="A296" s="2" t="s">
        <v>1040</v>
      </c>
      <c r="B296">
        <v>4</v>
      </c>
      <c r="C296">
        <v>21</v>
      </c>
    </row>
    <row r="297" spans="1:3">
      <c r="A297" s="2" t="s">
        <v>1041</v>
      </c>
      <c r="B297">
        <v>3</v>
      </c>
      <c r="C297">
        <v>3</v>
      </c>
    </row>
    <row r="298" spans="1:3">
      <c r="A298" s="2" t="s">
        <v>704</v>
      </c>
      <c r="B298">
        <v>2</v>
      </c>
      <c r="C298">
        <v>10</v>
      </c>
    </row>
    <row r="299" spans="1:3">
      <c r="A299" s="2" t="s">
        <v>1042</v>
      </c>
      <c r="B299">
        <v>2</v>
      </c>
      <c r="C299">
        <v>6</v>
      </c>
    </row>
    <row r="300" spans="1:3">
      <c r="A300" s="2" t="s">
        <v>1043</v>
      </c>
      <c r="B300">
        <v>2</v>
      </c>
      <c r="C300">
        <v>8</v>
      </c>
    </row>
    <row r="301" spans="1:3">
      <c r="A301" s="2" t="s">
        <v>1044</v>
      </c>
      <c r="B301">
        <v>2</v>
      </c>
      <c r="C301">
        <v>4</v>
      </c>
    </row>
    <row r="302" spans="1:3">
      <c r="A302" s="2" t="s">
        <v>1045</v>
      </c>
      <c r="B302">
        <v>2</v>
      </c>
      <c r="C302">
        <v>15</v>
      </c>
    </row>
    <row r="303" spans="1:3">
      <c r="A303" s="2" t="s">
        <v>1046</v>
      </c>
      <c r="B303">
        <v>3</v>
      </c>
      <c r="C303">
        <v>18</v>
      </c>
    </row>
    <row r="304" spans="1:3">
      <c r="A304" s="2" t="s">
        <v>1047</v>
      </c>
      <c r="B304">
        <v>2</v>
      </c>
      <c r="C304">
        <v>20</v>
      </c>
    </row>
    <row r="305" spans="1:3">
      <c r="A305" s="2" t="s">
        <v>1062</v>
      </c>
      <c r="B305">
        <v>3</v>
      </c>
      <c r="C305">
        <v>17</v>
      </c>
    </row>
    <row r="306" spans="1:3">
      <c r="A306" s="2" t="s">
        <v>466</v>
      </c>
      <c r="B306">
        <v>3</v>
      </c>
      <c r="C306">
        <v>22</v>
      </c>
    </row>
    <row r="307" spans="1:3">
      <c r="A307" s="2" t="s">
        <v>1048</v>
      </c>
      <c r="B307">
        <v>5</v>
      </c>
      <c r="C307">
        <v>27</v>
      </c>
    </row>
    <row r="308" spans="1:3">
      <c r="A308" s="2" t="s">
        <v>1049</v>
      </c>
      <c r="B308">
        <v>10</v>
      </c>
      <c r="C308">
        <v>32</v>
      </c>
    </row>
    <row r="309" spans="1:3">
      <c r="A309" s="2" t="s">
        <v>1050</v>
      </c>
      <c r="B309">
        <v>4</v>
      </c>
      <c r="C309">
        <v>4</v>
      </c>
    </row>
    <row r="310" spans="1:3">
      <c r="A310" s="2" t="s">
        <v>1063</v>
      </c>
      <c r="B310">
        <v>6</v>
      </c>
      <c r="C310">
        <v>8</v>
      </c>
    </row>
    <row r="311" spans="1:3">
      <c r="A311" s="2" t="s">
        <v>1051</v>
      </c>
      <c r="B311">
        <v>8</v>
      </c>
      <c r="C311">
        <v>18</v>
      </c>
    </row>
    <row r="312" spans="1:3">
      <c r="A312" s="2" t="s">
        <v>1052</v>
      </c>
      <c r="B312">
        <v>1</v>
      </c>
      <c r="C312">
        <v>4</v>
      </c>
    </row>
    <row r="313" spans="1:3">
      <c r="A313" s="2" t="s">
        <v>1064</v>
      </c>
      <c r="B313">
        <v>3</v>
      </c>
      <c r="C313">
        <v>18</v>
      </c>
    </row>
    <row r="314" spans="1:3">
      <c r="A314" s="2" t="s">
        <v>469</v>
      </c>
      <c r="B314">
        <v>7</v>
      </c>
      <c r="C314">
        <v>27</v>
      </c>
    </row>
    <row r="315" spans="1:3">
      <c r="A315" s="2" t="s">
        <v>1053</v>
      </c>
      <c r="B315">
        <v>5</v>
      </c>
      <c r="C315">
        <v>14</v>
      </c>
    </row>
    <row r="316" spans="1:3">
      <c r="A316" s="2" t="s">
        <v>1054</v>
      </c>
      <c r="B316">
        <v>2</v>
      </c>
      <c r="C316">
        <v>12</v>
      </c>
    </row>
    <row r="317" spans="1:3">
      <c r="A317" s="2" t="s">
        <v>1055</v>
      </c>
      <c r="B317">
        <v>3</v>
      </c>
      <c r="C317">
        <v>9</v>
      </c>
    </row>
    <row r="318" spans="1:3">
      <c r="A318" s="2" t="s">
        <v>1056</v>
      </c>
      <c r="B318">
        <v>10</v>
      </c>
      <c r="C318">
        <v>21</v>
      </c>
    </row>
    <row r="319" spans="1:3">
      <c r="A319" s="2" t="s">
        <v>1057</v>
      </c>
      <c r="B319">
        <v>2</v>
      </c>
      <c r="C319">
        <v>8</v>
      </c>
    </row>
    <row r="320" spans="1:3">
      <c r="A320" s="2" t="s">
        <v>1058</v>
      </c>
      <c r="B320">
        <v>3</v>
      </c>
      <c r="C320">
        <v>11</v>
      </c>
    </row>
    <row r="321" spans="1:3">
      <c r="A321" s="2" t="s">
        <v>1065</v>
      </c>
      <c r="B321">
        <v>2</v>
      </c>
      <c r="C321">
        <v>8</v>
      </c>
    </row>
    <row r="322" spans="1:3">
      <c r="A322" s="2" t="s">
        <v>1066</v>
      </c>
      <c r="B322">
        <v>3</v>
      </c>
      <c r="C322">
        <v>6</v>
      </c>
    </row>
    <row r="323" spans="1:3">
      <c r="A323" s="2" t="s">
        <v>1067</v>
      </c>
      <c r="B323">
        <v>3</v>
      </c>
      <c r="C323">
        <v>7</v>
      </c>
    </row>
    <row r="324" spans="1:3">
      <c r="A324" s="2" t="s">
        <v>1068</v>
      </c>
      <c r="B324">
        <v>3</v>
      </c>
      <c r="C324">
        <v>10</v>
      </c>
    </row>
    <row r="325" spans="1:3">
      <c r="A325" s="2" t="s">
        <v>1069</v>
      </c>
      <c r="B325">
        <v>3</v>
      </c>
      <c r="C325">
        <v>10</v>
      </c>
    </row>
    <row r="326" spans="1:3">
      <c r="A326" s="2" t="s">
        <v>1070</v>
      </c>
      <c r="B326">
        <v>2</v>
      </c>
      <c r="C326">
        <v>8</v>
      </c>
    </row>
    <row r="327" spans="1:3">
      <c r="A327" s="2" t="s">
        <v>486</v>
      </c>
      <c r="B327">
        <v>5</v>
      </c>
      <c r="C327">
        <v>16</v>
      </c>
    </row>
    <row r="328" spans="1:3">
      <c r="A328" s="2" t="s">
        <v>1071</v>
      </c>
      <c r="B328">
        <v>1</v>
      </c>
      <c r="C328">
        <v>4</v>
      </c>
    </row>
    <row r="329" spans="1:3">
      <c r="A329" s="2" t="s">
        <v>1072</v>
      </c>
      <c r="B329">
        <v>2</v>
      </c>
      <c r="C329">
        <v>8</v>
      </c>
    </row>
    <row r="330" spans="1:3">
      <c r="A330" s="2" t="s">
        <v>1073</v>
      </c>
      <c r="B330">
        <v>10</v>
      </c>
      <c r="C330">
        <v>43</v>
      </c>
    </row>
    <row r="331" spans="1:3">
      <c r="A331" s="2" t="s">
        <v>1106</v>
      </c>
      <c r="B331">
        <v>2</v>
      </c>
      <c r="C331">
        <v>6</v>
      </c>
    </row>
    <row r="332" spans="1:3">
      <c r="A332" s="2" t="s">
        <v>1107</v>
      </c>
      <c r="B332">
        <v>4</v>
      </c>
      <c r="C332">
        <v>20</v>
      </c>
    </row>
    <row r="333" spans="1:3">
      <c r="A333" s="2" t="s">
        <v>1074</v>
      </c>
      <c r="B333">
        <v>13</v>
      </c>
      <c r="C333">
        <v>46</v>
      </c>
    </row>
    <row r="334" spans="1:3">
      <c r="A334" s="2" t="s">
        <v>1075</v>
      </c>
      <c r="B334">
        <v>2</v>
      </c>
      <c r="C334">
        <v>2</v>
      </c>
    </row>
    <row r="335" spans="1:3">
      <c r="A335" s="2" t="s">
        <v>1076</v>
      </c>
      <c r="B335">
        <v>7</v>
      </c>
      <c r="C335">
        <v>12</v>
      </c>
    </row>
    <row r="336" spans="1:3">
      <c r="A336" s="2" t="s">
        <v>1108</v>
      </c>
      <c r="B336">
        <v>5</v>
      </c>
      <c r="C336">
        <v>29</v>
      </c>
    </row>
    <row r="337" spans="1:3">
      <c r="A337" s="2" t="s">
        <v>1109</v>
      </c>
      <c r="B337">
        <v>5</v>
      </c>
      <c r="C337">
        <v>12</v>
      </c>
    </row>
    <row r="338" spans="1:3">
      <c r="A338" s="2" t="s">
        <v>1077</v>
      </c>
      <c r="B338">
        <v>3</v>
      </c>
      <c r="C338">
        <v>16</v>
      </c>
    </row>
    <row r="339" spans="1:3">
      <c r="A339" s="2" t="s">
        <v>1078</v>
      </c>
      <c r="B339">
        <v>1</v>
      </c>
      <c r="C339">
        <v>4</v>
      </c>
    </row>
    <row r="340" spans="1:3">
      <c r="A340" s="2" t="s">
        <v>1079</v>
      </c>
      <c r="B340">
        <v>2</v>
      </c>
      <c r="C340">
        <v>10</v>
      </c>
    </row>
    <row r="341" spans="1:3">
      <c r="A341" s="2" t="s">
        <v>1080</v>
      </c>
      <c r="B341">
        <v>5</v>
      </c>
      <c r="C341">
        <v>16</v>
      </c>
    </row>
    <row r="342" spans="1:3">
      <c r="A342" s="2" t="s">
        <v>1081</v>
      </c>
      <c r="B342">
        <v>4</v>
      </c>
      <c r="C342">
        <v>12</v>
      </c>
    </row>
    <row r="343" spans="1:3">
      <c r="A343" s="2" t="s">
        <v>1082</v>
      </c>
      <c r="B343">
        <v>3</v>
      </c>
      <c r="C343">
        <v>5</v>
      </c>
    </row>
    <row r="344" spans="1:3">
      <c r="A344" s="2" t="s">
        <v>1083</v>
      </c>
      <c r="B344">
        <v>3</v>
      </c>
      <c r="C344">
        <v>8</v>
      </c>
    </row>
    <row r="345" spans="1:3">
      <c r="A345" s="2" t="s">
        <v>1084</v>
      </c>
      <c r="B345">
        <v>1</v>
      </c>
      <c r="C345">
        <v>6</v>
      </c>
    </row>
    <row r="346" spans="1:3">
      <c r="A346" s="2" t="s">
        <v>1085</v>
      </c>
      <c r="B346">
        <v>5</v>
      </c>
      <c r="C346">
        <v>16</v>
      </c>
    </row>
    <row r="347" spans="1:3">
      <c r="A347" s="2" t="s">
        <v>1086</v>
      </c>
      <c r="B347">
        <v>2</v>
      </c>
      <c r="C347">
        <v>8</v>
      </c>
    </row>
    <row r="348" spans="1:3">
      <c r="A348" s="2" t="s">
        <v>1087</v>
      </c>
      <c r="B348">
        <v>3</v>
      </c>
      <c r="C348">
        <v>6</v>
      </c>
    </row>
    <row r="349" spans="1:3">
      <c r="A349" s="2" t="s">
        <v>1088</v>
      </c>
      <c r="B349">
        <v>3</v>
      </c>
      <c r="C349">
        <v>6</v>
      </c>
    </row>
    <row r="350" spans="1:3">
      <c r="A350" s="2" t="s">
        <v>1089</v>
      </c>
      <c r="B350">
        <v>1</v>
      </c>
      <c r="C350">
        <v>5</v>
      </c>
    </row>
    <row r="351" spans="1:3">
      <c r="A351" s="2" t="s">
        <v>1110</v>
      </c>
      <c r="B351">
        <v>2</v>
      </c>
      <c r="C351">
        <v>6</v>
      </c>
    </row>
    <row r="352" spans="1:3">
      <c r="A352" s="2" t="s">
        <v>1090</v>
      </c>
      <c r="B352">
        <v>2</v>
      </c>
      <c r="C352">
        <v>20</v>
      </c>
    </row>
    <row r="353" spans="1:3">
      <c r="A353" s="2" t="s">
        <v>1091</v>
      </c>
      <c r="B353">
        <v>4</v>
      </c>
      <c r="C353">
        <v>12</v>
      </c>
    </row>
    <row r="354" spans="1:3">
      <c r="A354" s="2" t="s">
        <v>1092</v>
      </c>
      <c r="B354">
        <v>4</v>
      </c>
      <c r="C354">
        <v>9</v>
      </c>
    </row>
    <row r="355" spans="1:3">
      <c r="A355" s="2" t="s">
        <v>1093</v>
      </c>
      <c r="B355">
        <v>4</v>
      </c>
      <c r="C355">
        <v>12</v>
      </c>
    </row>
    <row r="356" spans="1:3">
      <c r="A356" s="2" t="s">
        <v>1094</v>
      </c>
      <c r="B356">
        <v>1</v>
      </c>
      <c r="C356">
        <v>4</v>
      </c>
    </row>
    <row r="357" spans="1:3">
      <c r="A357" s="2" t="s">
        <v>1095</v>
      </c>
      <c r="B357">
        <v>3</v>
      </c>
      <c r="C357">
        <v>11</v>
      </c>
    </row>
    <row r="358" spans="1:3">
      <c r="A358" s="2" t="s">
        <v>1096</v>
      </c>
      <c r="B358">
        <v>6</v>
      </c>
      <c r="C358">
        <v>12</v>
      </c>
    </row>
    <row r="359" spans="1:3">
      <c r="A359" s="2" t="s">
        <v>1097</v>
      </c>
      <c r="B359">
        <v>2</v>
      </c>
      <c r="C359">
        <v>4</v>
      </c>
    </row>
    <row r="360" spans="1:3">
      <c r="A360" s="2" t="s">
        <v>1098</v>
      </c>
      <c r="B360">
        <v>6</v>
      </c>
      <c r="C360">
        <v>14</v>
      </c>
    </row>
    <row r="361" spans="1:3">
      <c r="A361" s="2" t="s">
        <v>1099</v>
      </c>
      <c r="B361">
        <v>2</v>
      </c>
      <c r="C361">
        <v>8</v>
      </c>
    </row>
    <row r="362" spans="1:3">
      <c r="A362" s="2" t="s">
        <v>1100</v>
      </c>
      <c r="B362">
        <v>9</v>
      </c>
      <c r="C362">
        <v>15</v>
      </c>
    </row>
    <row r="363" spans="1:3">
      <c r="A363" s="2" t="s">
        <v>1101</v>
      </c>
      <c r="B363">
        <v>29</v>
      </c>
      <c r="C363">
        <v>55</v>
      </c>
    </row>
    <row r="364" spans="1:3">
      <c r="A364" s="2" t="s">
        <v>1102</v>
      </c>
      <c r="B364">
        <v>5</v>
      </c>
      <c r="C364">
        <v>20</v>
      </c>
    </row>
    <row r="365" spans="1:3">
      <c r="A365" s="2" t="s">
        <v>1103</v>
      </c>
      <c r="B365">
        <v>4</v>
      </c>
      <c r="C365">
        <v>8</v>
      </c>
    </row>
    <row r="366" spans="1:3">
      <c r="A366" s="2" t="s">
        <v>1104</v>
      </c>
      <c r="B366">
        <v>2</v>
      </c>
      <c r="C366">
        <v>4</v>
      </c>
    </row>
    <row r="367" spans="1:3">
      <c r="A367" s="2" t="s">
        <v>1105</v>
      </c>
      <c r="B367">
        <v>4</v>
      </c>
      <c r="C367">
        <v>15</v>
      </c>
    </row>
    <row r="368" spans="1:3">
      <c r="A368" s="2" t="s">
        <v>1111</v>
      </c>
      <c r="B368">
        <v>5</v>
      </c>
      <c r="C368">
        <v>14</v>
      </c>
    </row>
    <row r="369" spans="1:3">
      <c r="A369" s="2" t="s">
        <v>1112</v>
      </c>
      <c r="B369">
        <v>4</v>
      </c>
      <c r="C369">
        <v>13</v>
      </c>
    </row>
    <row r="370" spans="1:3">
      <c r="A370" s="2" t="s">
        <v>1120</v>
      </c>
      <c r="B370">
        <v>5</v>
      </c>
      <c r="C370">
        <v>26</v>
      </c>
    </row>
    <row r="371" spans="1:3">
      <c r="A371" s="2" t="s">
        <v>1113</v>
      </c>
      <c r="B371">
        <v>10</v>
      </c>
      <c r="C371">
        <v>20</v>
      </c>
    </row>
    <row r="372" spans="1:3">
      <c r="A372" s="2" t="s">
        <v>1114</v>
      </c>
      <c r="B372">
        <v>3</v>
      </c>
      <c r="C372">
        <v>3</v>
      </c>
    </row>
    <row r="373" spans="1:3">
      <c r="A373" s="2" t="s">
        <v>1115</v>
      </c>
      <c r="B373">
        <v>3</v>
      </c>
      <c r="C373">
        <v>13</v>
      </c>
    </row>
    <row r="374" spans="1:3">
      <c r="A374" s="2" t="s">
        <v>1116</v>
      </c>
      <c r="B374">
        <v>4</v>
      </c>
      <c r="C374">
        <v>8</v>
      </c>
    </row>
    <row r="375" spans="1:3">
      <c r="A375" s="2" t="s">
        <v>1117</v>
      </c>
      <c r="B375">
        <v>2</v>
      </c>
      <c r="C375">
        <v>4</v>
      </c>
    </row>
    <row r="376" spans="1:3">
      <c r="A376" s="2" t="s">
        <v>1118</v>
      </c>
      <c r="B376">
        <v>5</v>
      </c>
      <c r="C376">
        <v>18</v>
      </c>
    </row>
    <row r="377" spans="1:3">
      <c r="A377" s="2" t="s">
        <v>1121</v>
      </c>
      <c r="B377">
        <v>6</v>
      </c>
      <c r="C377">
        <v>14</v>
      </c>
    </row>
    <row r="378" spans="1:3">
      <c r="A378" s="2" t="s">
        <v>1119</v>
      </c>
      <c r="B378">
        <v>3</v>
      </c>
      <c r="C378">
        <v>3</v>
      </c>
    </row>
    <row r="379" spans="1:3">
      <c r="A379" s="2" t="s">
        <v>1133</v>
      </c>
      <c r="B379">
        <v>3</v>
      </c>
      <c r="C379">
        <v>11</v>
      </c>
    </row>
    <row r="380" spans="1:3">
      <c r="A380" s="2" t="s">
        <v>1122</v>
      </c>
      <c r="B380">
        <v>1</v>
      </c>
      <c r="C380">
        <v>6</v>
      </c>
    </row>
    <row r="381" spans="1:3">
      <c r="A381" s="2" t="s">
        <v>1123</v>
      </c>
      <c r="B381">
        <v>6</v>
      </c>
      <c r="C381">
        <v>24</v>
      </c>
    </row>
    <row r="382" spans="1:3">
      <c r="A382" s="2" t="s">
        <v>1124</v>
      </c>
      <c r="B382">
        <v>6</v>
      </c>
      <c r="C382">
        <v>34</v>
      </c>
    </row>
    <row r="383" spans="1:3">
      <c r="A383" s="2" t="s">
        <v>1125</v>
      </c>
      <c r="B383">
        <v>4</v>
      </c>
      <c r="C383">
        <v>12</v>
      </c>
    </row>
    <row r="384" spans="1:3">
      <c r="A384" s="2" t="s">
        <v>1126</v>
      </c>
      <c r="B384">
        <v>6</v>
      </c>
      <c r="C384">
        <v>22</v>
      </c>
    </row>
    <row r="385" spans="1:3">
      <c r="A385" s="2" t="s">
        <v>738</v>
      </c>
      <c r="B385">
        <v>5</v>
      </c>
      <c r="C385">
        <v>11</v>
      </c>
    </row>
    <row r="386" spans="1:3">
      <c r="A386" s="2" t="s">
        <v>1127</v>
      </c>
      <c r="B386">
        <v>1</v>
      </c>
      <c r="C386">
        <v>2</v>
      </c>
    </row>
    <row r="387" spans="1:3">
      <c r="A387" s="2" t="s">
        <v>1128</v>
      </c>
      <c r="B387">
        <v>4</v>
      </c>
      <c r="C387">
        <v>8</v>
      </c>
    </row>
    <row r="388" spans="1:3">
      <c r="A388" s="2" t="s">
        <v>1129</v>
      </c>
      <c r="B388">
        <v>5</v>
      </c>
      <c r="C388">
        <v>17</v>
      </c>
    </row>
    <row r="389" spans="1:3">
      <c r="A389" s="2" t="s">
        <v>1130</v>
      </c>
      <c r="B389">
        <v>2</v>
      </c>
      <c r="C389">
        <v>8</v>
      </c>
    </row>
    <row r="390" spans="1:3">
      <c r="A390" s="2" t="s">
        <v>1131</v>
      </c>
      <c r="B390">
        <v>5</v>
      </c>
      <c r="C390">
        <v>16</v>
      </c>
    </row>
    <row r="391" spans="1:3">
      <c r="A391" s="2" t="s">
        <v>1132</v>
      </c>
      <c r="B391">
        <v>4</v>
      </c>
      <c r="C391">
        <v>14</v>
      </c>
    </row>
    <row r="392" spans="1:3">
      <c r="A392" s="2" t="s">
        <v>1134</v>
      </c>
      <c r="B392">
        <v>4</v>
      </c>
      <c r="C392">
        <v>18</v>
      </c>
    </row>
    <row r="393" spans="1:3">
      <c r="A393" s="2" t="s">
        <v>1135</v>
      </c>
      <c r="B393">
        <v>2</v>
      </c>
      <c r="C393">
        <v>11</v>
      </c>
    </row>
    <row r="394" spans="1:3">
      <c r="A394" s="2" t="s">
        <v>1136</v>
      </c>
      <c r="B394">
        <v>5</v>
      </c>
      <c r="C394">
        <v>10</v>
      </c>
    </row>
    <row r="395" spans="1:3">
      <c r="A395" s="2" t="s">
        <v>1137</v>
      </c>
      <c r="B395">
        <v>4</v>
      </c>
      <c r="C395">
        <v>10</v>
      </c>
    </row>
    <row r="396" spans="1:3">
      <c r="A396" s="2" t="s">
        <v>1138</v>
      </c>
      <c r="B396">
        <v>2</v>
      </c>
      <c r="C396">
        <v>6</v>
      </c>
    </row>
    <row r="397" spans="1:3">
      <c r="A397" s="2" t="s">
        <v>1139</v>
      </c>
      <c r="B397">
        <v>3</v>
      </c>
      <c r="C397">
        <v>7</v>
      </c>
    </row>
    <row r="398" spans="1:3">
      <c r="A398" s="2" t="s">
        <v>1140</v>
      </c>
      <c r="B398">
        <v>7</v>
      </c>
      <c r="C398">
        <v>8</v>
      </c>
    </row>
    <row r="399" spans="1:3">
      <c r="A399" s="2" t="s">
        <v>1141</v>
      </c>
      <c r="B399">
        <v>3</v>
      </c>
      <c r="C399">
        <v>12</v>
      </c>
    </row>
    <row r="400" spans="1:3">
      <c r="A400" s="2" t="s">
        <v>308</v>
      </c>
      <c r="B400">
        <v>7</v>
      </c>
      <c r="C400">
        <v>13</v>
      </c>
    </row>
    <row r="401" spans="1:3">
      <c r="A401" s="2" t="s">
        <v>1142</v>
      </c>
      <c r="B401">
        <v>3</v>
      </c>
      <c r="C401">
        <v>8</v>
      </c>
    </row>
    <row r="402" spans="1:3">
      <c r="A402" s="2" t="s">
        <v>1143</v>
      </c>
      <c r="B402">
        <v>3</v>
      </c>
      <c r="C402">
        <v>20</v>
      </c>
    </row>
    <row r="403" spans="1:3">
      <c r="A403" s="2" t="s">
        <v>1144</v>
      </c>
      <c r="B403">
        <v>2</v>
      </c>
      <c r="C403">
        <v>4</v>
      </c>
    </row>
    <row r="404" spans="1:3">
      <c r="A404" s="2" t="s">
        <v>1145</v>
      </c>
      <c r="B404">
        <v>33</v>
      </c>
      <c r="C404">
        <v>60</v>
      </c>
    </row>
    <row r="405" spans="1:3">
      <c r="A405" s="2" t="s">
        <v>1157</v>
      </c>
      <c r="B405">
        <v>3</v>
      </c>
      <c r="C405">
        <v>22</v>
      </c>
    </row>
    <row r="406" spans="1:3">
      <c r="A406" s="2" t="s">
        <v>1146</v>
      </c>
      <c r="B406">
        <v>6</v>
      </c>
      <c r="C406">
        <v>13</v>
      </c>
    </row>
    <row r="407" spans="1:3">
      <c r="A407" s="2" t="s">
        <v>1147</v>
      </c>
      <c r="B407">
        <v>2</v>
      </c>
      <c r="C407">
        <v>11</v>
      </c>
    </row>
    <row r="408" spans="1:3">
      <c r="A408" s="2" t="s">
        <v>1148</v>
      </c>
      <c r="B408">
        <v>9</v>
      </c>
      <c r="C408">
        <v>29</v>
      </c>
    </row>
    <row r="409" spans="1:3">
      <c r="A409" s="2" t="s">
        <v>1149</v>
      </c>
      <c r="B409">
        <v>2</v>
      </c>
      <c r="C409">
        <v>6</v>
      </c>
    </row>
    <row r="410" spans="1:3">
      <c r="A410" s="2" t="s">
        <v>1150</v>
      </c>
      <c r="B410">
        <v>4</v>
      </c>
      <c r="C410">
        <v>18</v>
      </c>
    </row>
    <row r="411" spans="1:3">
      <c r="A411" s="2" t="s">
        <v>1151</v>
      </c>
      <c r="B411">
        <v>2</v>
      </c>
      <c r="C411">
        <v>2</v>
      </c>
    </row>
    <row r="412" spans="1:3">
      <c r="A412" s="2" t="s">
        <v>1152</v>
      </c>
      <c r="B412">
        <v>4</v>
      </c>
      <c r="C412">
        <v>16</v>
      </c>
    </row>
    <row r="413" spans="1:3">
      <c r="A413" s="2" t="s">
        <v>318</v>
      </c>
      <c r="B413">
        <v>2</v>
      </c>
      <c r="C413">
        <v>11</v>
      </c>
    </row>
    <row r="414" spans="1:3">
      <c r="A414" s="2" t="s">
        <v>1153</v>
      </c>
      <c r="B414">
        <v>10</v>
      </c>
      <c r="C414">
        <v>46</v>
      </c>
    </row>
    <row r="415" spans="1:3">
      <c r="A415" s="2" t="s">
        <v>1154</v>
      </c>
      <c r="B415">
        <v>16</v>
      </c>
      <c r="C415">
        <v>45</v>
      </c>
    </row>
    <row r="416" spans="1:3">
      <c r="A416" s="2" t="s">
        <v>1155</v>
      </c>
      <c r="B416">
        <v>3</v>
      </c>
      <c r="C416">
        <v>15</v>
      </c>
    </row>
    <row r="417" spans="1:3">
      <c r="A417" s="3" t="s">
        <v>1156</v>
      </c>
      <c r="B417" s="1">
        <v>2</v>
      </c>
      <c r="C417" s="1">
        <v>8</v>
      </c>
    </row>
    <row r="418" spans="1:3">
      <c r="A418" s="2" t="s">
        <v>511</v>
      </c>
      <c r="B418" s="25">
        <f>SUM(B5:B417)</f>
        <v>2316</v>
      </c>
      <c r="C418" s="25">
        <f>SUM(C5:C417)</f>
        <v>6741</v>
      </c>
    </row>
    <row r="419" spans="1:3">
      <c r="A419" t="s">
        <v>76</v>
      </c>
      <c r="C419">
        <v>413</v>
      </c>
    </row>
    <row r="420" spans="1:3">
      <c r="A420" t="s">
        <v>77</v>
      </c>
      <c r="B420" s="12">
        <f>B418/C419</f>
        <v>5.6077481840193704</v>
      </c>
      <c r="C420" s="12">
        <f>C418/C419</f>
        <v>16.322033898305083</v>
      </c>
    </row>
    <row r="422" spans="1:3">
      <c r="A422" t="s">
        <v>512</v>
      </c>
    </row>
    <row r="423" spans="1:3">
      <c r="A423" t="s">
        <v>1159</v>
      </c>
    </row>
    <row r="424" spans="1:3">
      <c r="A424" t="s">
        <v>973</v>
      </c>
      <c r="B424" s="12">
        <f>(B418-B9-B220)/C419</f>
        <v>4.5714285714285712</v>
      </c>
      <c r="C424" s="12">
        <f>(C418-C9-C220)/C419</f>
        <v>14.336561743341404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pane ySplit="4" topLeftCell="A5" activePane="bottomLeft" state="frozen"/>
      <selection pane="bottomLeft" activeCell="A15" sqref="A15"/>
    </sheetView>
  </sheetViews>
  <sheetFormatPr defaultRowHeight="15"/>
  <cols>
    <col min="1" max="1" width="15.7109375" customWidth="1"/>
  </cols>
  <sheetData>
    <row r="1" spans="1:3">
      <c r="A1" t="s">
        <v>1160</v>
      </c>
    </row>
    <row r="2" spans="1:3">
      <c r="A2" s="13" t="s">
        <v>0</v>
      </c>
    </row>
    <row r="4" spans="1:3">
      <c r="A4" s="1" t="s">
        <v>18</v>
      </c>
      <c r="B4" s="7" t="s">
        <v>13</v>
      </c>
      <c r="C4" s="7" t="s">
        <v>16</v>
      </c>
    </row>
    <row r="5" spans="1:3">
      <c r="A5" s="2" t="s">
        <v>1161</v>
      </c>
      <c r="B5">
        <v>7</v>
      </c>
      <c r="C5">
        <v>9</v>
      </c>
    </row>
    <row r="6" spans="1:3">
      <c r="A6" s="2" t="s">
        <v>1162</v>
      </c>
      <c r="B6">
        <v>2</v>
      </c>
      <c r="C6">
        <v>5</v>
      </c>
    </row>
    <row r="7" spans="1:3">
      <c r="A7" s="2" t="s">
        <v>1163</v>
      </c>
      <c r="B7">
        <v>1</v>
      </c>
      <c r="C7">
        <v>1</v>
      </c>
    </row>
    <row r="8" spans="1:3">
      <c r="A8" s="2" t="s">
        <v>1164</v>
      </c>
      <c r="B8">
        <v>8</v>
      </c>
      <c r="C8">
        <v>37</v>
      </c>
    </row>
    <row r="9" spans="1:3">
      <c r="A9" s="2" t="s">
        <v>1165</v>
      </c>
      <c r="B9">
        <v>3</v>
      </c>
      <c r="C9">
        <v>40</v>
      </c>
    </row>
    <row r="10" spans="1:3">
      <c r="A10" s="2" t="s">
        <v>1166</v>
      </c>
      <c r="B10">
        <v>16</v>
      </c>
      <c r="C10">
        <v>19</v>
      </c>
    </row>
    <row r="11" spans="1:3">
      <c r="A11" s="2" t="s">
        <v>1167</v>
      </c>
      <c r="B11">
        <v>4</v>
      </c>
      <c r="C11">
        <v>6</v>
      </c>
    </row>
    <row r="12" spans="1:3">
      <c r="A12" s="2" t="s">
        <v>1168</v>
      </c>
      <c r="B12">
        <v>1</v>
      </c>
      <c r="C12">
        <v>2</v>
      </c>
    </row>
    <row r="13" spans="1:3">
      <c r="A13" s="2" t="s">
        <v>1169</v>
      </c>
      <c r="B13">
        <v>1</v>
      </c>
      <c r="C13">
        <v>2</v>
      </c>
    </row>
    <row r="14" spans="1:3">
      <c r="A14" s="2" t="s">
        <v>1170</v>
      </c>
      <c r="B14">
        <v>2</v>
      </c>
      <c r="C14">
        <v>4</v>
      </c>
    </row>
    <row r="15" spans="1:3">
      <c r="A15" s="2" t="s">
        <v>1171</v>
      </c>
      <c r="B15">
        <v>2</v>
      </c>
      <c r="C15">
        <v>4</v>
      </c>
    </row>
    <row r="16" spans="1:3">
      <c r="A16" s="2" t="s">
        <v>1172</v>
      </c>
      <c r="B16">
        <v>4</v>
      </c>
      <c r="C16">
        <v>15</v>
      </c>
    </row>
    <row r="17" spans="1:3">
      <c r="A17" s="2" t="s">
        <v>1173</v>
      </c>
      <c r="B17">
        <v>2</v>
      </c>
      <c r="C17">
        <v>4</v>
      </c>
    </row>
    <row r="18" spans="1:3">
      <c r="A18" s="2" t="s">
        <v>1174</v>
      </c>
      <c r="B18">
        <v>1</v>
      </c>
      <c r="C18">
        <v>3</v>
      </c>
    </row>
    <row r="19" spans="1:3">
      <c r="A19" s="2" t="s">
        <v>1175</v>
      </c>
      <c r="B19">
        <v>1</v>
      </c>
      <c r="C19">
        <v>2</v>
      </c>
    </row>
    <row r="20" spans="1:3">
      <c r="A20" s="3" t="s">
        <v>1176</v>
      </c>
      <c r="B20" s="1">
        <v>3</v>
      </c>
      <c r="C20" s="1">
        <v>16</v>
      </c>
    </row>
    <row r="21" spans="1:3">
      <c r="A21" t="s">
        <v>511</v>
      </c>
      <c r="B21">
        <f>SUM(B5:B20)</f>
        <v>58</v>
      </c>
      <c r="C21">
        <f>SUM(C5:C20)</f>
        <v>169</v>
      </c>
    </row>
    <row r="22" spans="1:3">
      <c r="A22" t="s">
        <v>76</v>
      </c>
      <c r="C22">
        <v>16</v>
      </c>
    </row>
    <row r="23" spans="1:3">
      <c r="A23" t="s">
        <v>77</v>
      </c>
      <c r="B23" s="12">
        <f>B21/C22</f>
        <v>3.625</v>
      </c>
      <c r="C23" s="12">
        <f>C21/C22</f>
        <v>10.5625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Summary</vt:lpstr>
      <vt:lpstr>CO</vt:lpstr>
      <vt:lpstr>IL</vt:lpstr>
      <vt:lpstr>IA</vt:lpstr>
      <vt:lpstr>KS</vt:lpstr>
      <vt:lpstr>MO</vt:lpstr>
      <vt:lpstr>MT</vt:lpstr>
      <vt:lpstr>NE</vt:lpstr>
      <vt:lpstr>SD</vt:lpstr>
      <vt:lpstr>WI</vt:lpstr>
      <vt:lpstr>WY</vt:lpstr>
      <vt:lpstr>CO!Print_Titles</vt:lpstr>
      <vt:lpstr>IA!Print_Titles</vt:lpstr>
      <vt:lpstr>IL!Print_Titles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Nolen Null</dc:creator>
  <cp:lastModifiedBy>Nolen Null</cp:lastModifiedBy>
  <cp:lastPrinted>2009-03-03T02:48:42Z</cp:lastPrinted>
  <dcterms:created xsi:type="dcterms:W3CDTF">2009-02-26T18:25:24Z</dcterms:created>
  <dcterms:modified xsi:type="dcterms:W3CDTF">2011-09-02T20:44:24Z</dcterms:modified>
</cp:coreProperties>
</file>